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476" windowWidth="7455" windowHeight="10380" tabRatio="630" firstSheet="3" activeTab="22"/>
  </bookViews>
  <sheets>
    <sheet name="封面" sheetId="1" r:id="rId1"/>
    <sheet name="目录 " sheetId="2" r:id="rId2"/>
    <sheet name="1" sheetId="3" r:id="rId3"/>
    <sheet name="插1 " sheetId="4" r:id="rId4"/>
    <sheet name="插1（2）" sheetId="5" r:id="rId5"/>
    <sheet name="2" sheetId="6" r:id="rId6"/>
    <sheet name="3" sheetId="7" r:id="rId7"/>
    <sheet name="4" sheetId="8" r:id="rId8"/>
    <sheet name="插4" sheetId="9" r:id="rId9"/>
    <sheet name="5" sheetId="10" r:id="rId10"/>
    <sheet name="插5" sheetId="11" r:id="rId11"/>
    <sheet name="7" sheetId="12" r:id="rId12"/>
    <sheet name="8" sheetId="13" r:id="rId13"/>
    <sheet name="10" sheetId="14" r:id="rId14"/>
    <sheet name="11" sheetId="15" r:id="rId15"/>
    <sheet name="12" sheetId="16" r:id="rId16"/>
    <sheet name="14" sheetId="17" r:id="rId17"/>
    <sheet name="15" sheetId="18" r:id="rId18"/>
    <sheet name="插15" sheetId="19" r:id="rId19"/>
    <sheet name="16" sheetId="20" r:id="rId20"/>
    <sheet name="17" sheetId="21" r:id="rId21"/>
    <sheet name="插17" sheetId="22" r:id="rId22"/>
    <sheet name="18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Fill" hidden="1">'[4]eqpmad2'!#REF!</definedName>
    <definedName name="_PA7">'[5]SW-TEO'!#REF!</definedName>
    <definedName name="_PA8">'[5]SW-TEO'!#REF!</definedName>
    <definedName name="_PD1">'[5]SW-TEO'!#REF!</definedName>
    <definedName name="_PE12">'[5]SW-TEO'!#REF!</definedName>
    <definedName name="_PE13">'[5]SW-TEO'!#REF!</definedName>
    <definedName name="_PE6">'[5]SW-TEO'!#REF!</definedName>
    <definedName name="_PE7">'[5]SW-TEO'!#REF!</definedName>
    <definedName name="_PE8">'[5]SW-TEO'!#REF!</definedName>
    <definedName name="_PE9">'[5]SW-TEO'!#REF!</definedName>
    <definedName name="_PH1">'[5]SW-TEO'!#REF!</definedName>
    <definedName name="_PI1">'[5]SW-TEO'!#REF!</definedName>
    <definedName name="_PK1">'[5]SW-TEO'!#REF!</definedName>
    <definedName name="_PK3">'[5]SW-TEO'!#REF!</definedName>
    <definedName name="aiu_bottom">'[6]Financ. Overview'!#REF!</definedName>
    <definedName name="FRC">'[7]Main'!$C$9</definedName>
    <definedName name="hostfee">'[6]Financ. Overview'!$H$12</definedName>
    <definedName name="hraiu_bottom">'[6]Financ. Overview'!#REF!</definedName>
    <definedName name="hvac">'[6]Financ. Overview'!#REF!</definedName>
    <definedName name="HWSheet">1</definedName>
    <definedName name="Module.Prix_SMC">Module.Prix_SMC</definedName>
    <definedName name="OLE_LINK1" localSheetId="2">'1'!$C$19</definedName>
    <definedName name="OLE_LINK1" localSheetId="3">'插1 '!$B$7</definedName>
    <definedName name="OS">'[8]Open'!#REF!</definedName>
    <definedName name="pr_toolbox">'[6]Toolbox'!$A$3:$I$80</definedName>
    <definedName name="Prix_SMC">Prix_SMC</definedName>
    <definedName name="s_c_list">'[9]Toolbox'!$A$7:$H$969</definedName>
    <definedName name="SCG">'[10]G.1R-Shou COP Gf'!#REF!</definedName>
    <definedName name="sdlfee">'[6]Financ. Overview'!$H$13</definedName>
    <definedName name="solar_ratio">'[11]POWER ASSUMPTIONS'!$H$7</definedName>
    <definedName name="ss7fee">'[6]Financ. Overview'!$H$18</definedName>
    <definedName name="subsfee">'[6]Financ. Overview'!$H$14</definedName>
    <definedName name="toolbox">'[12]Toolbox'!$C$5:$T$1578</definedName>
    <definedName name="V5.1Fee">'[6]Financ. Overview'!$H$15</definedName>
    <definedName name="Z32_Cost_red">'[6]Financ. Overview'!#REF!</definedName>
  </definedNames>
  <calcPr fullCalcOnLoad="1"/>
</workbook>
</file>

<file path=xl/sharedStrings.xml><?xml version="1.0" encoding="utf-8"?>
<sst xmlns="http://schemas.openxmlformats.org/spreadsheetml/2006/main" count="524" uniqueCount="442">
  <si>
    <t>鄂州统计月报</t>
  </si>
  <si>
    <t xml:space="preserve">        鄂    州    市   统   计   局</t>
  </si>
  <si>
    <t xml:space="preserve">   编</t>
  </si>
  <si>
    <t xml:space="preserve"> 国 家 统 计 局 鄂 州 调 查 队</t>
  </si>
  <si>
    <t>目       录</t>
  </si>
  <si>
    <t>全市主要经济指标</t>
  </si>
  <si>
    <t>规模以上工业增加值</t>
  </si>
  <si>
    <t>主要工业产品产量</t>
  </si>
  <si>
    <t>工业效益数据</t>
  </si>
  <si>
    <t>固定资产投资</t>
  </si>
  <si>
    <t>投资施工项目情况</t>
  </si>
  <si>
    <t>各行业固定资产投资</t>
  </si>
  <si>
    <t>商品房建设与销售</t>
  </si>
  <si>
    <t>贸易外经</t>
  </si>
  <si>
    <t>财政</t>
  </si>
  <si>
    <t>金融</t>
  </si>
  <si>
    <t>市场主体发展情况</t>
  </si>
  <si>
    <t>增长速度</t>
  </si>
  <si>
    <t>（亿元）</t>
  </si>
  <si>
    <t>（%）</t>
  </si>
  <si>
    <t>一、鄂州市生产总值（GDP）</t>
  </si>
  <si>
    <t>二、规模以上工业增加值</t>
  </si>
  <si>
    <t>三、全社会用电量(亿千瓦时）</t>
  </si>
  <si>
    <t xml:space="preserve">    #工业用电量</t>
  </si>
  <si>
    <t>四、固定资产投资</t>
  </si>
  <si>
    <t>五、社会消费品零售总额</t>
  </si>
  <si>
    <t>七、实际利用外资(万美元）</t>
  </si>
  <si>
    <t>八、财政总收入</t>
  </si>
  <si>
    <t>九、月末金融机构存款余额</t>
  </si>
  <si>
    <t>十、居民消费价格总指数（%）</t>
  </si>
  <si>
    <t>规模以上工业增加值</t>
  </si>
  <si>
    <t>规模以上工业增加值</t>
  </si>
  <si>
    <t xml:space="preserve">  #轻工业</t>
  </si>
  <si>
    <t xml:space="preserve">   重工业</t>
  </si>
  <si>
    <t xml:space="preserve">  #国有企业</t>
  </si>
  <si>
    <t xml:space="preserve">   集体企业</t>
  </si>
  <si>
    <t xml:space="preserve">   有限责任公司</t>
  </si>
  <si>
    <t xml:space="preserve">   股份有限公司</t>
  </si>
  <si>
    <t xml:space="preserve">   私营企业</t>
  </si>
  <si>
    <t xml:space="preserve">   港澳台投资企业</t>
  </si>
  <si>
    <t xml:space="preserve">   外商投资企业</t>
  </si>
  <si>
    <t xml:space="preserve">   其他企业</t>
  </si>
  <si>
    <t xml:space="preserve">   民营企业</t>
  </si>
  <si>
    <t xml:space="preserve">   中省企业</t>
  </si>
  <si>
    <t xml:space="preserve">   市直企业</t>
  </si>
  <si>
    <t xml:space="preserve">   区乡镇街企业</t>
  </si>
  <si>
    <t>总计</t>
  </si>
  <si>
    <t>增长速度（%）</t>
  </si>
  <si>
    <t>主要工业产品产量</t>
  </si>
  <si>
    <t>增长速度</t>
  </si>
  <si>
    <t>（万吨）</t>
  </si>
  <si>
    <t>（%）</t>
  </si>
  <si>
    <t>饲料</t>
  </si>
  <si>
    <t>纱</t>
  </si>
  <si>
    <t>服装（万件）</t>
  </si>
  <si>
    <t>化学药品原药</t>
  </si>
  <si>
    <t>中成药</t>
  </si>
  <si>
    <t>塑料制品</t>
  </si>
  <si>
    <t>水泥</t>
  </si>
  <si>
    <t>商品混凝土（万立方米）</t>
  </si>
  <si>
    <t>预应力混凝土桩</t>
  </si>
  <si>
    <t>生铁</t>
  </si>
  <si>
    <t>粗钢</t>
  </si>
  <si>
    <t>铸钢件</t>
  </si>
  <si>
    <t>钢材</t>
  </si>
  <si>
    <t>模具</t>
  </si>
  <si>
    <t>民用钢质船舶（万载重吨）</t>
  </si>
  <si>
    <t>自来水生产量（万立方米）</t>
  </si>
  <si>
    <t xml:space="preserve"> （%）</t>
  </si>
  <si>
    <t>固定资产投资</t>
  </si>
  <si>
    <t xml:space="preserve"> </t>
  </si>
  <si>
    <t>（%）</t>
  </si>
  <si>
    <t>固定资产投资</t>
  </si>
  <si>
    <t xml:space="preserve">  1.按产业分</t>
  </si>
  <si>
    <t xml:space="preserve">       # 第一产业</t>
  </si>
  <si>
    <t xml:space="preserve">         第二产业</t>
  </si>
  <si>
    <t xml:space="preserve">             #工业</t>
  </si>
  <si>
    <t xml:space="preserve">         第三产业</t>
  </si>
  <si>
    <t xml:space="preserve">  2.按投资主体分</t>
  </si>
  <si>
    <t xml:space="preserve">        #国有</t>
  </si>
  <si>
    <t xml:space="preserve">         非国有</t>
  </si>
  <si>
    <t xml:space="preserve">           #民间投资</t>
  </si>
  <si>
    <t xml:space="preserve">  3.按隶属关系分 </t>
  </si>
  <si>
    <t xml:space="preserve">       #中央项目</t>
  </si>
  <si>
    <t xml:space="preserve">        地方项目</t>
  </si>
  <si>
    <t xml:space="preserve">  4.按建设性质分</t>
  </si>
  <si>
    <t xml:space="preserve">       #新建</t>
  </si>
  <si>
    <t xml:space="preserve">        扩建</t>
  </si>
  <si>
    <t xml:space="preserve">        改建和技术改造</t>
  </si>
  <si>
    <t xml:space="preserve">  5.按投资构成分</t>
  </si>
  <si>
    <t xml:space="preserve">       #建筑安装工程</t>
  </si>
  <si>
    <t xml:space="preserve">        设备、工器具购置</t>
  </si>
  <si>
    <t xml:space="preserve">        其他费用</t>
  </si>
  <si>
    <t>投资施工项目情况</t>
  </si>
  <si>
    <t xml:space="preserve">     #新开工项目个数</t>
  </si>
  <si>
    <t xml:space="preserve">   1.亿元以上项目情况</t>
  </si>
  <si>
    <t xml:space="preserve">       #本年新开工项目</t>
  </si>
  <si>
    <t xml:space="preserve">     完成投资额（亿元）</t>
  </si>
  <si>
    <t xml:space="preserve">  2.十亿元以上项目情况</t>
  </si>
  <si>
    <t xml:space="preserve">    完成投资额（亿元）</t>
  </si>
  <si>
    <t>各行业固定资产投资</t>
  </si>
  <si>
    <t xml:space="preserve"> </t>
  </si>
  <si>
    <r>
      <t>增长速度</t>
    </r>
  </si>
  <si>
    <t>(%)</t>
  </si>
  <si>
    <t xml:space="preserve">    全市总计</t>
  </si>
  <si>
    <t>农林牧渔业</t>
  </si>
  <si>
    <t>采矿业</t>
  </si>
  <si>
    <t>制造业</t>
  </si>
  <si>
    <t>电力、燃气及水的生产和供应业</t>
  </si>
  <si>
    <t>建筑业</t>
  </si>
  <si>
    <t>批发和零售业</t>
  </si>
  <si>
    <t>交通运输、仓储和邮政业</t>
  </si>
  <si>
    <t>住宿和餐饮业</t>
  </si>
  <si>
    <t>信息传输、计算机服务和软件业</t>
  </si>
  <si>
    <t>金融业</t>
  </si>
  <si>
    <t>房地产业</t>
  </si>
  <si>
    <t>租赁和商务服务业</t>
  </si>
  <si>
    <t>居民服务和其他服务业</t>
  </si>
  <si>
    <t>教育</t>
  </si>
  <si>
    <t>卫生和社会工作</t>
  </si>
  <si>
    <t>文化、体育和娱乐业</t>
  </si>
  <si>
    <t>公共管理、社会保障和社会组织</t>
  </si>
  <si>
    <t>商品房建设与销售</t>
  </si>
  <si>
    <t xml:space="preserve"> </t>
  </si>
  <si>
    <t>绝对量</t>
  </si>
  <si>
    <t xml:space="preserve">   商品房施工面积(万平方米)</t>
  </si>
  <si>
    <t xml:space="preserve">     住宅        </t>
  </si>
  <si>
    <t xml:space="preserve">   商品房竣工面积(万平方米)</t>
  </si>
  <si>
    <t xml:space="preserve">   商品房销售面积(万平方米)</t>
  </si>
  <si>
    <t xml:space="preserve">   商品房销售额（亿元）</t>
  </si>
  <si>
    <t>增长速度（%）</t>
  </si>
  <si>
    <t xml:space="preserve">   商品房施工面积</t>
  </si>
  <si>
    <t xml:space="preserve">   商品房竣工面积</t>
  </si>
  <si>
    <t xml:space="preserve">   商品房销售面积</t>
  </si>
  <si>
    <t xml:space="preserve">   商品房销售额</t>
  </si>
  <si>
    <t xml:space="preserve">     住宅        </t>
  </si>
  <si>
    <t>贸易外经</t>
  </si>
  <si>
    <t>增长速度（%）</t>
  </si>
  <si>
    <t xml:space="preserve"> 一、社会消费品零售总额</t>
  </si>
  <si>
    <t>二、对外贸易</t>
  </si>
  <si>
    <t>财政（一）</t>
  </si>
  <si>
    <t>增长速度（%）</t>
  </si>
  <si>
    <t>金融</t>
  </si>
  <si>
    <t>金融机构本外币信贷收支</t>
  </si>
  <si>
    <t>本期余额（亿元）</t>
  </si>
  <si>
    <t>比年初增减额（亿元）</t>
  </si>
  <si>
    <t>一、各项存款</t>
  </si>
  <si>
    <t xml:space="preserve"> #住户存款</t>
  </si>
  <si>
    <t xml:space="preserve">  非金融企业存款</t>
  </si>
  <si>
    <t xml:space="preserve">  广义政府存款</t>
  </si>
  <si>
    <t xml:space="preserve">  非银行业金融机构存款</t>
  </si>
  <si>
    <t>二、各项贷款</t>
  </si>
  <si>
    <t xml:space="preserve">  #住户贷款</t>
  </si>
  <si>
    <t xml:space="preserve">      短期贷款</t>
  </si>
  <si>
    <t xml:space="preserve">      中长期贷款</t>
  </si>
  <si>
    <t xml:space="preserve">   非金融企业及机关团体贷款</t>
  </si>
  <si>
    <t xml:space="preserve">      票据融资</t>
  </si>
  <si>
    <t>市场主体发展情况</t>
  </si>
  <si>
    <t>单位</t>
  </si>
  <si>
    <t>增减（%）</t>
  </si>
  <si>
    <t xml:space="preserve">  总            计</t>
  </si>
  <si>
    <t>户</t>
  </si>
  <si>
    <t>一、内资企业</t>
  </si>
  <si>
    <t xml:space="preserve">    企业总数*</t>
  </si>
  <si>
    <t xml:space="preserve">    注册资本（金）总数*</t>
  </si>
  <si>
    <t>亿元</t>
  </si>
  <si>
    <t xml:space="preserve">    新登记数</t>
  </si>
  <si>
    <t xml:space="preserve">    新登记注册资本（金）数</t>
  </si>
  <si>
    <t>二、外商投资企业</t>
  </si>
  <si>
    <t xml:space="preserve">    注册资本总数*</t>
  </si>
  <si>
    <t>万美元</t>
  </si>
  <si>
    <t xml:space="preserve">    新登记数（法人企业）</t>
  </si>
  <si>
    <t xml:space="preserve">    新登记注册资本数</t>
  </si>
  <si>
    <t>三、私营企业</t>
  </si>
  <si>
    <t>四、个体工商户</t>
  </si>
  <si>
    <t xml:space="preserve">    个体工商户总数*</t>
  </si>
  <si>
    <t xml:space="preserve">    资本数额*</t>
  </si>
  <si>
    <t xml:space="preserve">    新登记资本数额</t>
  </si>
  <si>
    <t>五、农民专业合作社</t>
  </si>
  <si>
    <t xml:space="preserve">    农民专业合作社总数*</t>
  </si>
  <si>
    <t xml:space="preserve">    出资总额*</t>
  </si>
  <si>
    <t xml:space="preserve">    新登记出资总额</t>
  </si>
  <si>
    <t>亿元</t>
  </si>
  <si>
    <t>注：本表中（*）均与上年年底相比。</t>
  </si>
  <si>
    <t xml:space="preserve"> </t>
  </si>
  <si>
    <t>税收收入</t>
  </si>
  <si>
    <t xml:space="preserve">    #进口</t>
  </si>
  <si>
    <t xml:space="preserve">     出口</t>
  </si>
  <si>
    <t>六、进出口总值</t>
  </si>
  <si>
    <t xml:space="preserve">   外商实际到资（万美元）</t>
  </si>
  <si>
    <t xml:space="preserve">   海关出口总值（万美元）</t>
  </si>
  <si>
    <t>（上年同期=100）</t>
  </si>
  <si>
    <t>（%）</t>
  </si>
  <si>
    <t>科学研究、技术服务和地质勘查业</t>
  </si>
  <si>
    <t>水利、环境和公共设施管理业</t>
  </si>
  <si>
    <t>居民消费价格指数</t>
  </si>
  <si>
    <t xml:space="preserve">   #地方公共财政预算收入</t>
  </si>
  <si>
    <t xml:space="preserve">     #税收收入</t>
  </si>
  <si>
    <t xml:space="preserve">   地方财政支出</t>
  </si>
  <si>
    <t>国际组织</t>
  </si>
  <si>
    <t xml:space="preserve"> </t>
  </si>
  <si>
    <r>
      <t xml:space="preserve">             #制造业投资</t>
    </r>
  </si>
  <si>
    <r>
      <t xml:space="preserve">              基础设施投资</t>
    </r>
  </si>
  <si>
    <r>
      <t xml:space="preserve">              房地产开发投资</t>
    </r>
  </si>
  <si>
    <t>增长速度（％）</t>
  </si>
  <si>
    <t xml:space="preserve">    施工项目总数（个）</t>
  </si>
  <si>
    <t xml:space="preserve">     施工项目个数（个）</t>
  </si>
  <si>
    <t xml:space="preserve">    施工项目个数（个）</t>
  </si>
  <si>
    <t>—</t>
  </si>
  <si>
    <t>注：按国家统计制度规定，规模以上工业增加值、固定资产投资不公布总量。</t>
  </si>
  <si>
    <t xml:space="preserve">   月末金融机构贷款余额</t>
  </si>
  <si>
    <t>全社会用电量</t>
  </si>
  <si>
    <t>全社会用电总计</t>
  </si>
  <si>
    <t xml:space="preserve">  第一产业</t>
  </si>
  <si>
    <t xml:space="preserve">  第二产业</t>
  </si>
  <si>
    <t xml:space="preserve">   #工业</t>
  </si>
  <si>
    <t xml:space="preserve">      化学原料和化学制品制造业</t>
  </si>
  <si>
    <t xml:space="preserve">      非金属矿物制品业</t>
  </si>
  <si>
    <t xml:space="preserve">      黑色金属冶炼和压延加工业</t>
  </si>
  <si>
    <t xml:space="preserve">      电力、热力生产和供应业</t>
  </si>
  <si>
    <t xml:space="preserve">    建筑业</t>
  </si>
  <si>
    <t xml:space="preserve">  第三产业</t>
  </si>
  <si>
    <t xml:space="preserve">   #交通运输、仓储和邮政业</t>
  </si>
  <si>
    <t xml:space="preserve">    信息传输、软件和信息技术服务业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</si>
  <si>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</si>
  <si>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</si>
  <si>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</si>
  <si>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</si>
  <si>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   租赁和商务服务业</t>
  </si>
  <si>
    <t xml:space="preserve">    公共服务及管理组织</t>
  </si>
  <si>
    <t xml:space="preserve">  城乡居民生活用电合计</t>
  </si>
  <si>
    <t xml:space="preserve">   #城镇居民</t>
  </si>
  <si>
    <t xml:space="preserve">    乡村居民</t>
  </si>
  <si>
    <t>增速
（%）</t>
  </si>
  <si>
    <t xml:space="preserve">     #黑色金属矿采选业</t>
  </si>
  <si>
    <t xml:space="preserve">      医药制造业</t>
  </si>
  <si>
    <t xml:space="preserve">      橡胶和塑料制品业</t>
  </si>
  <si>
    <t xml:space="preserve">      金属制品业</t>
  </si>
  <si>
    <t>居民消费价格指数</t>
  </si>
  <si>
    <t>地方财政总收入</t>
  </si>
  <si>
    <t>地方公共预算收入</t>
  </si>
  <si>
    <t xml:space="preserve">  一、税收收入</t>
  </si>
  <si>
    <t xml:space="preserve">  二、非税收入</t>
  </si>
  <si>
    <t xml:space="preserve">     专项收入</t>
  </si>
  <si>
    <t xml:space="preserve">     行政性收费</t>
  </si>
  <si>
    <t xml:space="preserve">     罚没收入</t>
  </si>
  <si>
    <t xml:space="preserve">     国有资本经营收入</t>
  </si>
  <si>
    <t xml:space="preserve">     其他收入</t>
  </si>
  <si>
    <t>　　  增值税(含营业税）</t>
  </si>
  <si>
    <t>　  　个人所得税</t>
  </si>
  <si>
    <t>　  　资源税</t>
  </si>
  <si>
    <t>　  　城市维护建设税</t>
  </si>
  <si>
    <t>　  　印花税</t>
  </si>
  <si>
    <t>　  　城镇土地使用税</t>
  </si>
  <si>
    <t>　　  车船使用和牌照税</t>
  </si>
  <si>
    <t>　　  耕地占用税</t>
  </si>
  <si>
    <t>财政支出合计</t>
  </si>
  <si>
    <t>一般公共服务</t>
  </si>
  <si>
    <t>财政（二）</t>
  </si>
  <si>
    <t>公共安全</t>
  </si>
  <si>
    <t>教育</t>
  </si>
  <si>
    <t>科学技术</t>
  </si>
  <si>
    <t>文化体育与传媒</t>
  </si>
  <si>
    <t>社会保障和就业</t>
  </si>
  <si>
    <t>节能环保</t>
  </si>
  <si>
    <t>城乡社区事务</t>
  </si>
  <si>
    <t>农林水事务</t>
  </si>
  <si>
    <t>交通运输</t>
  </si>
  <si>
    <t>商业服务业等事务</t>
  </si>
  <si>
    <t>住房保障支出</t>
  </si>
  <si>
    <t>粮油物资储备等管理事务</t>
  </si>
  <si>
    <t>资源勘探电力信息等事务</t>
  </si>
  <si>
    <t>财政支出</t>
  </si>
  <si>
    <t>财政收入</t>
  </si>
  <si>
    <t xml:space="preserve">     国有资源(资产)有偿使用</t>
  </si>
  <si>
    <t xml:space="preserve">     政府性住房基金</t>
  </si>
  <si>
    <t>总产值</t>
  </si>
  <si>
    <t>农业</t>
  </si>
  <si>
    <t>林业</t>
  </si>
  <si>
    <t>牧业</t>
  </si>
  <si>
    <t>渔业</t>
  </si>
  <si>
    <t>农林牧渔业总产值</t>
  </si>
  <si>
    <t>主要农产品产量</t>
  </si>
  <si>
    <t>农林牧渔业产值及主要产品产量</t>
  </si>
  <si>
    <t>#黑色金属矿采选业</t>
  </si>
  <si>
    <t xml:space="preserve"> 纺织服装、服饰业</t>
  </si>
  <si>
    <t xml:space="preserve"> 皮革、毛皮、羽毛及其制品和制鞋业</t>
  </si>
  <si>
    <t xml:space="preserve"> 化学原料和化学制品制造业</t>
  </si>
  <si>
    <t xml:space="preserve"> 医药制造业</t>
  </si>
  <si>
    <t xml:space="preserve"> 橡胶和塑料制品业</t>
  </si>
  <si>
    <t xml:space="preserve"> 非金属矿物制品业</t>
  </si>
  <si>
    <t xml:space="preserve"> 黑色金属冶炼和压延加工业</t>
  </si>
  <si>
    <t xml:space="preserve"> 金属制品业</t>
  </si>
  <si>
    <t xml:space="preserve"> 通用设备制造业</t>
  </si>
  <si>
    <t xml:space="preserve"> 专用设备制造业</t>
  </si>
  <si>
    <t xml:space="preserve"> 铁路、船舶、航空航天和其他运输设备制造业</t>
  </si>
  <si>
    <t xml:space="preserve"> 电气机械和器材制造业</t>
  </si>
  <si>
    <t xml:space="preserve"> 计算机、通信和其他电子设备制造业</t>
  </si>
  <si>
    <t xml:space="preserve"> 电力、热力生产和供应业</t>
  </si>
  <si>
    <t xml:space="preserve">  工业销售产值（亿元）</t>
  </si>
  <si>
    <t>-</t>
  </si>
  <si>
    <t xml:space="preserve">  工业产销率（%）</t>
  </si>
  <si>
    <t xml:space="preserve">     #出口交货值</t>
  </si>
  <si>
    <t xml:space="preserve"> 装备制造产业</t>
  </si>
  <si>
    <t xml:space="preserve"> 高耗能产业</t>
  </si>
  <si>
    <t xml:space="preserve">      #出口交货值</t>
  </si>
  <si>
    <t xml:space="preserve">  增长速度（%）</t>
  </si>
  <si>
    <t xml:space="preserve">   工业销售产值增速</t>
  </si>
  <si>
    <t xml:space="preserve">   工业产销率</t>
  </si>
  <si>
    <t>规模以上工业重点行业增加值增速及占比</t>
  </si>
  <si>
    <t>工业产销率</t>
  </si>
  <si>
    <t>企业数（个）</t>
  </si>
  <si>
    <t xml:space="preserve">  #亏损企业</t>
  </si>
  <si>
    <t>主营业务收入（亿元）</t>
  </si>
  <si>
    <t>主营业务成本（亿元）</t>
  </si>
  <si>
    <t>每百元主营业务收入中成本（元）</t>
  </si>
  <si>
    <t>资产总计（亿元）</t>
  </si>
  <si>
    <t>负债合计（亿元）</t>
  </si>
  <si>
    <t>利润总额（亿元）</t>
  </si>
  <si>
    <t>产成品（亿元）</t>
  </si>
  <si>
    <t>重点产业</t>
  </si>
  <si>
    <t>流动资产合计（亿元）</t>
  </si>
  <si>
    <t>其他支出</t>
  </si>
  <si>
    <t>税收收入（万元）</t>
  </si>
  <si>
    <t xml:space="preserve">   # 国有企业</t>
  </si>
  <si>
    <t xml:space="preserve">     集体企业</t>
  </si>
  <si>
    <t xml:space="preserve">     股份公司</t>
  </si>
  <si>
    <t xml:space="preserve">     私营企业</t>
  </si>
  <si>
    <t xml:space="preserve">     涉外企业</t>
  </si>
  <si>
    <t xml:space="preserve">     其它企业</t>
  </si>
  <si>
    <t xml:space="preserve">    #第一产业</t>
  </si>
  <si>
    <t xml:space="preserve">     第二产业</t>
  </si>
  <si>
    <t xml:space="preserve">         工业</t>
  </si>
  <si>
    <t xml:space="preserve">     第三产业</t>
  </si>
  <si>
    <t>财政（三）</t>
  </si>
  <si>
    <t xml:space="preserve">  第一产业</t>
  </si>
  <si>
    <t xml:space="preserve">  第二产业</t>
  </si>
  <si>
    <t xml:space="preserve">  第三产业</t>
  </si>
  <si>
    <t>规模以上工业重点行业增加值增速及占比 工业产销率</t>
  </si>
  <si>
    <t>规模以上工业企业效益</t>
  </si>
  <si>
    <t>规模以上工业重点行业利润</t>
  </si>
  <si>
    <t>亏损企业亏损额（亿元）</t>
  </si>
  <si>
    <t>亏损面（%）</t>
  </si>
  <si>
    <r>
      <t xml:space="preserve">         </t>
    </r>
    <r>
      <rPr>
        <sz val="10"/>
        <rFont val="宋体"/>
        <family val="0"/>
      </rPr>
      <t>城镇</t>
    </r>
  </si>
  <si>
    <r>
      <t xml:space="preserve">         </t>
    </r>
    <r>
      <rPr>
        <sz val="10"/>
        <rFont val="宋体"/>
        <family val="0"/>
      </rPr>
      <t>乡村</t>
    </r>
  </si>
  <si>
    <r>
      <t xml:space="preserve">      </t>
    </r>
    <r>
      <rPr>
        <sz val="10"/>
        <rFont val="宋体"/>
        <family val="0"/>
      </rPr>
      <t>批发业</t>
    </r>
  </si>
  <si>
    <r>
      <t xml:space="preserve">          </t>
    </r>
    <r>
      <rPr>
        <sz val="10"/>
        <rFont val="宋体"/>
        <family val="0"/>
      </rPr>
      <t>限额以上</t>
    </r>
  </si>
  <si>
    <r>
      <t xml:space="preserve">          </t>
    </r>
    <r>
      <rPr>
        <sz val="10"/>
        <rFont val="宋体"/>
        <family val="0"/>
      </rPr>
      <t>限额以下</t>
    </r>
  </si>
  <si>
    <r>
      <t xml:space="preserve">      </t>
    </r>
    <r>
      <rPr>
        <sz val="10"/>
        <rFont val="宋体"/>
        <family val="0"/>
      </rPr>
      <t>零售业</t>
    </r>
  </si>
  <si>
    <r>
      <t xml:space="preserve">          </t>
    </r>
    <r>
      <rPr>
        <sz val="10"/>
        <rFont val="宋体"/>
        <family val="0"/>
      </rPr>
      <t>限额以上</t>
    </r>
  </si>
  <si>
    <r>
      <t xml:space="preserve">      </t>
    </r>
    <r>
      <rPr>
        <sz val="10"/>
        <rFont val="宋体"/>
        <family val="0"/>
      </rPr>
      <t>住宿业</t>
    </r>
  </si>
  <si>
    <r>
      <t xml:space="preserve">      </t>
    </r>
    <r>
      <rPr>
        <sz val="10"/>
        <rFont val="宋体"/>
        <family val="0"/>
      </rPr>
      <t>餐饮业</t>
    </r>
  </si>
  <si>
    <r>
      <t xml:space="preserve">       1</t>
    </r>
    <r>
      <rPr>
        <sz val="10"/>
        <rFont val="宋体"/>
        <family val="0"/>
      </rPr>
      <t>、食品烟酒</t>
    </r>
  </si>
  <si>
    <r>
      <t xml:space="preserve">            </t>
    </r>
    <r>
      <rPr>
        <sz val="10"/>
        <rFont val="宋体"/>
        <family val="0"/>
      </rPr>
      <t>＃粮食</t>
    </r>
  </si>
  <si>
    <r>
      <t xml:space="preserve">                </t>
    </r>
    <r>
      <rPr>
        <sz val="10"/>
        <rFont val="宋体"/>
        <family val="0"/>
      </rPr>
      <t>菜</t>
    </r>
  </si>
  <si>
    <r>
      <t xml:space="preserve">                </t>
    </r>
    <r>
      <rPr>
        <sz val="10"/>
        <rFont val="宋体"/>
        <family val="0"/>
      </rPr>
      <t>畜肉</t>
    </r>
  </si>
  <si>
    <r>
      <t xml:space="preserve">       2</t>
    </r>
    <r>
      <rPr>
        <sz val="10"/>
        <rFont val="宋体"/>
        <family val="0"/>
      </rPr>
      <t>、衣着</t>
    </r>
  </si>
  <si>
    <r>
      <t xml:space="preserve">       3</t>
    </r>
    <r>
      <rPr>
        <sz val="10"/>
        <rFont val="宋体"/>
        <family val="0"/>
      </rPr>
      <t>、居住</t>
    </r>
  </si>
  <si>
    <r>
      <t xml:space="preserve">       4</t>
    </r>
    <r>
      <rPr>
        <sz val="10"/>
        <rFont val="宋体"/>
        <family val="0"/>
      </rPr>
      <t>、生活用品及服务</t>
    </r>
  </si>
  <si>
    <r>
      <t xml:space="preserve">       5</t>
    </r>
    <r>
      <rPr>
        <sz val="10"/>
        <rFont val="宋体"/>
        <family val="0"/>
      </rPr>
      <t>、交通和通信</t>
    </r>
  </si>
  <si>
    <r>
      <t xml:space="preserve">       6</t>
    </r>
    <r>
      <rPr>
        <sz val="10"/>
        <rFont val="宋体"/>
        <family val="0"/>
      </rPr>
      <t>、教育文化和娱乐</t>
    </r>
  </si>
  <si>
    <r>
      <t xml:space="preserve">       7</t>
    </r>
    <r>
      <rPr>
        <sz val="10"/>
        <rFont val="宋体"/>
        <family val="0"/>
      </rPr>
      <t>、医疗保健</t>
    </r>
  </si>
  <si>
    <r>
      <t xml:space="preserve">       8</t>
    </r>
    <r>
      <rPr>
        <sz val="10"/>
        <rFont val="宋体"/>
        <family val="0"/>
      </rPr>
      <t>、其他用品服务</t>
    </r>
  </si>
  <si>
    <t>高新技术产业发展情况</t>
  </si>
  <si>
    <t>农林牧渔业产值及主要产品产量</t>
  </si>
  <si>
    <t>国民经济核算</t>
  </si>
  <si>
    <t>全省</t>
  </si>
  <si>
    <t>鄂州市</t>
  </si>
  <si>
    <t>地区生产总值（亿元）</t>
  </si>
  <si>
    <t>地区生产总值增长速度（%）</t>
  </si>
  <si>
    <t>注：生产总值为季度核算。</t>
  </si>
  <si>
    <t>增长速度</t>
  </si>
  <si>
    <t>装备制造产业</t>
  </si>
  <si>
    <t>高耗能产业</t>
  </si>
  <si>
    <t>高新技术产业发展情况</t>
  </si>
  <si>
    <t>指标名称</t>
  </si>
  <si>
    <t>增幅（%）</t>
  </si>
  <si>
    <t>高新技术产业从业人员（人）</t>
  </si>
  <si>
    <t>高新技术产业增加值（万元）</t>
  </si>
  <si>
    <t xml:space="preserve">    电子信息</t>
  </si>
  <si>
    <t xml:space="preserve">    先进制造</t>
  </si>
  <si>
    <t xml:space="preserve">    新材料</t>
  </si>
  <si>
    <t xml:space="preserve">    新能源与高效节能</t>
  </si>
  <si>
    <t xml:space="preserve">    生物医药与医疗器械</t>
  </si>
  <si>
    <t xml:space="preserve">    环境保护</t>
  </si>
  <si>
    <t xml:space="preserve">    农业</t>
  </si>
  <si>
    <t xml:space="preserve">    其他</t>
  </si>
  <si>
    <t>高新技术产品销售收入（万元）</t>
  </si>
  <si>
    <t>高新技术产业利税总额（万元）</t>
  </si>
  <si>
    <t>高新技术产业应交增值税（万元）</t>
  </si>
  <si>
    <t>注：此表为季报。</t>
  </si>
  <si>
    <t xml:space="preserve"> 印刷和记录媒介复制业</t>
  </si>
  <si>
    <t xml:space="preserve"> 印刷和记录媒介复制业</t>
  </si>
  <si>
    <t>全部从业人员平均数（万人）</t>
  </si>
  <si>
    <t>全增</t>
  </si>
  <si>
    <t xml:space="preserve">      环保税</t>
  </si>
  <si>
    <t>　  　契税</t>
  </si>
  <si>
    <t>　  　土地增值税</t>
  </si>
  <si>
    <t>　 　 企业所得税</t>
  </si>
  <si>
    <t>　  　房产税</t>
  </si>
  <si>
    <t>粮食产量（万吨）</t>
  </si>
  <si>
    <t>禽蛋产量（万吨）</t>
  </si>
  <si>
    <t>出栏生猪（万头）</t>
  </si>
  <si>
    <t>出栏羊（万只）</t>
  </si>
  <si>
    <t>出栏牛（万头）</t>
  </si>
  <si>
    <t>出栏家禽（万只）</t>
  </si>
  <si>
    <t>猪肉产量（万吨）</t>
  </si>
  <si>
    <t>水产品产量（万吨）</t>
  </si>
  <si>
    <t>硅酸盐水泥熟料</t>
  </si>
  <si>
    <t>耐火材料制品</t>
  </si>
  <si>
    <t>注：农林牧渔业产值及主要产品产量指标为季度数。</t>
  </si>
  <si>
    <t>二〇一九年三月</t>
  </si>
  <si>
    <r>
      <t>1-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月</t>
    </r>
  </si>
  <si>
    <r>
      <t>1-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月增加值增速（%）</t>
    </r>
  </si>
  <si>
    <r>
      <t>1-</t>
    </r>
    <r>
      <rPr>
        <b/>
        <sz val="10"/>
        <rFont val="宋体"/>
        <family val="0"/>
      </rPr>
      <t>2月增加值占规模工业比重（%）</t>
    </r>
  </si>
  <si>
    <r>
      <t>2</t>
    </r>
    <r>
      <rPr>
        <b/>
        <sz val="10"/>
        <rFont val="宋体"/>
        <family val="0"/>
      </rPr>
      <t>月</t>
    </r>
  </si>
  <si>
    <r>
      <t>1-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月</t>
    </r>
  </si>
  <si>
    <r>
      <t>1-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月增长速度</t>
    </r>
  </si>
  <si>
    <r>
      <t>1-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月</t>
    </r>
  </si>
  <si>
    <t>1-2月</t>
  </si>
  <si>
    <r>
      <t>1-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月     （亿元）</t>
    </r>
  </si>
  <si>
    <r>
      <t>1-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月
（亿元）</t>
    </r>
  </si>
  <si>
    <r>
      <t>1-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月
（亿千瓦时）</t>
    </r>
  </si>
  <si>
    <r>
      <t>2</t>
    </r>
    <r>
      <rPr>
        <b/>
        <sz val="10"/>
        <rFont val="宋体"/>
        <family val="0"/>
      </rPr>
      <t>月</t>
    </r>
  </si>
  <si>
    <r>
      <t xml:space="preserve">      (</t>
    </r>
    <r>
      <rPr>
        <b/>
        <sz val="10"/>
        <rFont val="宋体"/>
        <family val="0"/>
      </rPr>
      <t>2018年</t>
    </r>
    <r>
      <rPr>
        <b/>
        <sz val="10"/>
        <rFont val="宋体"/>
        <family val="0"/>
      </rPr>
      <t>）</t>
    </r>
  </si>
  <si>
    <r>
      <t>2018年1-</t>
    </r>
    <r>
      <rPr>
        <b/>
        <sz val="10"/>
        <rFont val="宋体"/>
        <family val="0"/>
      </rPr>
      <t>12</t>
    </r>
    <r>
      <rPr>
        <b/>
        <sz val="10"/>
        <rFont val="宋体"/>
        <family val="0"/>
      </rPr>
      <t>月</t>
    </r>
  </si>
  <si>
    <r>
      <t>2</t>
    </r>
    <r>
      <rPr>
        <b/>
        <sz val="10"/>
        <rFont val="宋体"/>
        <family val="0"/>
      </rPr>
      <t>018年</t>
    </r>
    <r>
      <rPr>
        <b/>
        <sz val="10"/>
        <rFont val="宋体"/>
        <family val="0"/>
      </rPr>
      <t>1-12</t>
    </r>
    <r>
      <rPr>
        <b/>
        <sz val="10"/>
        <rFont val="宋体"/>
        <family val="0"/>
      </rPr>
      <t>月</t>
    </r>
  </si>
  <si>
    <r>
      <rPr>
        <b/>
        <sz val="10"/>
        <rFont val="宋体"/>
        <family val="0"/>
      </rPr>
      <t>2018年</t>
    </r>
    <r>
      <rPr>
        <b/>
        <sz val="10"/>
        <rFont val="宋体"/>
        <family val="0"/>
      </rPr>
      <t>1-12</t>
    </r>
    <r>
      <rPr>
        <b/>
        <sz val="10"/>
        <rFont val="宋体"/>
        <family val="0"/>
      </rPr>
      <t>月          (亿元）</t>
    </r>
  </si>
  <si>
    <r>
      <rPr>
        <b/>
        <sz val="10"/>
        <rFont val="宋体"/>
        <family val="0"/>
      </rPr>
      <t>2018年</t>
    </r>
    <r>
      <rPr>
        <b/>
        <sz val="10"/>
        <rFont val="宋体"/>
        <family val="0"/>
      </rPr>
      <t>1-12</t>
    </r>
    <r>
      <rPr>
        <b/>
        <sz val="10"/>
        <rFont val="宋体"/>
        <family val="0"/>
      </rPr>
      <t xml:space="preserve">月          </t>
    </r>
  </si>
  <si>
    <t xml:space="preserve">2018年1-12月          </t>
  </si>
  <si>
    <t xml:space="preserve">2018年1-12月
（亿元）          </t>
  </si>
  <si>
    <r>
      <t>2</t>
    </r>
    <r>
      <rPr>
        <b/>
        <sz val="10"/>
        <rFont val="宋体"/>
        <family val="0"/>
      </rPr>
      <t>018年</t>
    </r>
    <r>
      <rPr>
        <b/>
        <sz val="10"/>
        <rFont val="宋体"/>
        <family val="0"/>
      </rPr>
      <t>1-12</t>
    </r>
    <r>
      <rPr>
        <b/>
        <sz val="10"/>
        <rFont val="宋体"/>
        <family val="0"/>
      </rPr>
      <t>月</t>
    </r>
  </si>
  <si>
    <t>卫生健康</t>
  </si>
  <si>
    <t>自然资源海洋气象</t>
  </si>
  <si>
    <t>食品添加剂</t>
  </si>
  <si>
    <r>
      <rPr>
        <sz val="10"/>
        <color indexed="8"/>
        <rFont val="宋体"/>
        <family val="0"/>
      </rPr>
      <t>增</t>
    </r>
    <r>
      <rPr>
        <sz val="10"/>
        <color indexed="8"/>
        <rFont val="宋体"/>
        <family val="0"/>
      </rPr>
      <t>0.56</t>
    </r>
    <r>
      <rPr>
        <sz val="10"/>
        <color indexed="8"/>
        <rFont val="宋体"/>
        <family val="0"/>
      </rPr>
      <t>个百分点</t>
    </r>
  </si>
  <si>
    <t>工业生产者出厂价格指数</t>
  </si>
  <si>
    <t>工业生产者购进价格指数</t>
  </si>
  <si>
    <t>居民消费价格总指数</t>
  </si>
  <si>
    <t>商品零售价格总指数</t>
  </si>
  <si>
    <t>注：工业生产者出厂、购进价格指数为全省统一价格指数。</t>
  </si>
  <si>
    <t>应收账款（亿元）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</si>
</sst>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.00_ "/>
    <numFmt numFmtId="180" formatCode="0_ "/>
    <numFmt numFmtId="181" formatCode="0_);[Red]\(0\)"/>
    <numFmt numFmtId="182" formatCode="0.0;_"/>
    <numFmt numFmtId="183" formatCode="0;_"/>
    <numFmt numFmtId="184" formatCode="0;_耀"/>
    <numFmt numFmtId="185" formatCode="0;_簀"/>
    <numFmt numFmtId="186" formatCode="0.0"/>
    <numFmt numFmtId="187" formatCode="#,##0_ "/>
    <numFmt numFmtId="188" formatCode="0.00;[Red]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);\(0.00\)"/>
    <numFmt numFmtId="194" formatCode="0.0;_萀"/>
    <numFmt numFmtId="195" formatCode="#,##0.00_ "/>
    <numFmt numFmtId="196" formatCode="#0.0"/>
    <numFmt numFmtId="197" formatCode="[$-F800]dddd\,\ mmmm\ dd\,\ yyyy"/>
    <numFmt numFmtId="198" formatCode="#0"/>
    <numFmt numFmtId="199" formatCode="#0.00"/>
    <numFmt numFmtId="200" formatCode="0.0_);\(0.0\)"/>
    <numFmt numFmtId="201" formatCode="0.0\ \ \ \ \ \ \ \ "/>
    <numFmt numFmtId="202" formatCode="0.0\ \ \ \ \ \ "/>
    <numFmt numFmtId="203" formatCode="#,##0.0_);[Red]\(#,##0.0\)"/>
    <numFmt numFmtId="204" formatCode="yyyy&quot;年&quot;m&quot;月&quot;d&quot;日&quot;;@"/>
    <numFmt numFmtId="205" formatCode="0.0_ ;[Red]\-0.0\ "/>
    <numFmt numFmtId="206" formatCode="0.0000_ "/>
    <numFmt numFmtId="207" formatCode="#,##0.0_ "/>
    <numFmt numFmtId="208" formatCode="0.000_ "/>
    <numFmt numFmtId="209" formatCode="_ &quot;¥&quot;* #,##0.00_ ;_ &quot;¥&quot;* \-#,##0.00_ ;_ &quot;¥&quot;* \-??_ ;_ @_ "/>
    <numFmt numFmtId="210" formatCode="_ &quot;¥&quot;* #,##0_ ;_ &quot;¥&quot;* \-#,##0_ ;_ &quot;¥&quot;* \-_ ;_ @_ "/>
    <numFmt numFmtId="211" formatCode="0.000"/>
    <numFmt numFmtId="212" formatCode="0.0000000000_ "/>
    <numFmt numFmtId="213" formatCode="0;[Red]0"/>
  </numFmts>
  <fonts count="72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8"/>
      <name val="楷体_GB2312"/>
      <family val="3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b/>
      <sz val="10"/>
      <name val="Times New Roman"/>
      <family val="1"/>
    </font>
    <font>
      <b/>
      <sz val="10"/>
      <color indexed="8"/>
      <name val="SimSun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1"/>
      <color indexed="16"/>
      <name val="宋体"/>
      <family val="0"/>
    </font>
    <font>
      <sz val="10"/>
      <color indexed="63"/>
      <name val="宋体"/>
      <family val="0"/>
    </font>
    <font>
      <sz val="12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sz val="12"/>
      <name val="Arial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name val="等线"/>
      <family val="0"/>
    </font>
    <font>
      <sz val="9.5"/>
      <color indexed="8"/>
      <name val="宋体"/>
      <family val="0"/>
    </font>
    <font>
      <b/>
      <sz val="12"/>
      <color indexed="8"/>
      <name val="宋体"/>
      <family val="0"/>
    </font>
    <font>
      <sz val="8.5"/>
      <color indexed="8"/>
      <name val="宋体"/>
      <family val="0"/>
    </font>
    <font>
      <sz val="9.25"/>
      <color indexed="8"/>
      <name val="宋体"/>
      <family val="0"/>
    </font>
    <font>
      <b/>
      <sz val="12"/>
      <color indexed="8"/>
      <name val="Arial"/>
      <family val="2"/>
    </font>
    <font>
      <sz val="9.7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6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23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20" fillId="3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21" fillId="16" borderId="0" applyNumberFormat="0" applyBorder="0" applyAlignment="0" applyProtection="0"/>
    <xf numFmtId="0" fontId="21" fillId="28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9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1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41" fillId="0" borderId="2" applyNumberFormat="0" applyFill="0" applyAlignment="0" applyProtection="0"/>
    <xf numFmtId="0" fontId="59" fillId="0" borderId="3" applyNumberFormat="0" applyFill="0" applyAlignment="0" applyProtection="0"/>
    <xf numFmtId="0" fontId="37" fillId="0" borderId="4" applyNumberFormat="0" applyFill="0" applyAlignment="0" applyProtection="0"/>
    <xf numFmtId="0" fontId="60" fillId="0" borderId="5" applyNumberFormat="0" applyFill="0" applyAlignment="0" applyProtection="0"/>
    <xf numFmtId="0" fontId="38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1" fillId="39" borderId="0" applyNumberFormat="0" applyBorder="0" applyAlignment="0" applyProtection="0"/>
    <xf numFmtId="0" fontId="22" fillId="5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4" fillId="0" borderId="0">
      <alignment/>
      <protection/>
    </xf>
    <xf numFmtId="0" fontId="55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 applyProtection="0">
      <alignment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63" fillId="0" borderId="7" applyNumberFormat="0" applyFill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41" borderId="9" applyNumberFormat="0" applyAlignment="0" applyProtection="0"/>
    <xf numFmtId="0" fontId="29" fillId="18" borderId="10" applyNumberFormat="0" applyAlignment="0" applyProtection="0"/>
    <xf numFmtId="0" fontId="65" fillId="42" borderId="11" applyNumberFormat="0" applyAlignment="0" applyProtection="0"/>
    <xf numFmtId="0" fontId="30" fillId="43" borderId="12" applyNumberFormat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8" fillId="0" borderId="13" applyNumberFormat="0" applyFill="0" applyAlignment="0" applyProtection="0"/>
    <xf numFmtId="0" fontId="33" fillId="0" borderId="14" applyNumberFormat="0" applyFill="0" applyAlignment="0" applyProtection="0"/>
    <xf numFmtId="0" fontId="4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3" borderId="0" applyNumberFormat="0" applyBorder="0" applyAlignment="0" applyProtection="0"/>
    <xf numFmtId="0" fontId="21" fillId="48" borderId="0" applyNumberFormat="0" applyBorder="0" applyAlignment="0" applyProtection="0"/>
    <xf numFmtId="0" fontId="21" fillId="21" borderId="0" applyNumberFormat="0" applyBorder="0" applyAlignment="0" applyProtection="0"/>
    <xf numFmtId="0" fontId="21" fillId="29" borderId="0" applyNumberFormat="0" applyBorder="0" applyAlignment="0" applyProtection="0"/>
    <xf numFmtId="0" fontId="21" fillId="49" borderId="0" applyNumberFormat="0" applyBorder="0" applyAlignment="0" applyProtection="0"/>
    <xf numFmtId="0" fontId="21" fillId="31" borderId="0" applyNumberFormat="0" applyBorder="0" applyAlignment="0" applyProtection="0"/>
    <xf numFmtId="0" fontId="21" fillId="48" borderId="0" applyNumberFormat="0" applyBorder="0" applyAlignment="0" applyProtection="0"/>
    <xf numFmtId="0" fontId="21" fillId="46" borderId="0" applyNumberFormat="0" applyBorder="0" applyAlignment="0" applyProtection="0"/>
    <xf numFmtId="0" fontId="69" fillId="50" borderId="0" applyNumberFormat="0" applyBorder="0" applyAlignment="0" applyProtection="0"/>
    <xf numFmtId="0" fontId="34" fillId="20" borderId="0" applyNumberFormat="0" applyBorder="0" applyAlignment="0" applyProtection="0"/>
    <xf numFmtId="0" fontId="70" fillId="41" borderId="15" applyNumberFormat="0" applyAlignment="0" applyProtection="0"/>
    <xf numFmtId="0" fontId="35" fillId="18" borderId="16" applyNumberFormat="0" applyAlignment="0" applyProtection="0"/>
    <xf numFmtId="0" fontId="71" fillId="51" borderId="9" applyNumberFormat="0" applyAlignment="0" applyProtection="0"/>
    <xf numFmtId="0" fontId="36" fillId="9" borderId="10" applyNumberFormat="0" applyAlignment="0" applyProtection="0"/>
    <xf numFmtId="0" fontId="8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0" fillId="58" borderId="17" applyNumberFormat="0" applyFont="0" applyAlignment="0" applyProtection="0"/>
    <xf numFmtId="0" fontId="0" fillId="4" borderId="18" applyNumberFormat="0" applyFont="0" applyAlignment="0" applyProtection="0"/>
  </cellStyleXfs>
  <cellXfs count="3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178" fontId="5" fillId="0" borderId="0" xfId="0" applyNumberFormat="1" applyFont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 vertical="center" wrapText="1"/>
      <protection/>
    </xf>
    <xf numFmtId="178" fontId="5" fillId="0" borderId="0" xfId="0" applyNumberFormat="1" applyFont="1" applyAlignment="1" applyProtection="1">
      <alignment horizontal="center"/>
      <protection/>
    </xf>
    <xf numFmtId="179" fontId="5" fillId="0" borderId="0" xfId="0" applyNumberFormat="1" applyFont="1" applyAlignment="1" applyProtection="1">
      <alignment horizontal="center" vertical="center" wrapText="1"/>
      <protection/>
    </xf>
    <xf numFmtId="179" fontId="5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179" fontId="5" fillId="0" borderId="0" xfId="0" applyNumberFormat="1" applyFont="1" applyAlignment="1" applyProtection="1">
      <alignment horizontal="center"/>
      <protection/>
    </xf>
    <xf numFmtId="177" fontId="5" fillId="0" borderId="0" xfId="0" applyNumberFormat="1" applyFont="1" applyAlignment="1" applyProtection="1">
      <alignment horizontal="center"/>
      <protection/>
    </xf>
    <xf numFmtId="0" fontId="6" fillId="0" borderId="19" xfId="0" applyFont="1" applyBorder="1" applyAlignment="1" applyProtection="1">
      <alignment horizontal="right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178" fontId="5" fillId="0" borderId="20" xfId="0" applyNumberFormat="1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left" vertical="center"/>
      <protection/>
    </xf>
    <xf numFmtId="178" fontId="5" fillId="0" borderId="19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vertical="center"/>
      <protection/>
    </xf>
    <xf numFmtId="179" fontId="5" fillId="0" borderId="19" xfId="0" applyNumberFormat="1" applyFont="1" applyBorder="1" applyAlignment="1" applyProtection="1">
      <alignment horizontal="center" vertical="center"/>
      <protection/>
    </xf>
    <xf numFmtId="179" fontId="5" fillId="0" borderId="0" xfId="0" applyNumberFormat="1" applyFont="1" applyAlignment="1" applyProtection="1">
      <alignment horizontal="center" vertical="center"/>
      <protection/>
    </xf>
    <xf numFmtId="179" fontId="5" fillId="0" borderId="20" xfId="0" applyNumberFormat="1" applyFont="1" applyBorder="1" applyAlignment="1" applyProtection="1">
      <alignment horizontal="center" vertical="center" wrapText="1"/>
      <protection/>
    </xf>
    <xf numFmtId="49" fontId="7" fillId="0" borderId="19" xfId="0" applyNumberFormat="1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center" vertical="center" wrapText="1"/>
      <protection/>
    </xf>
    <xf numFmtId="179" fontId="5" fillId="0" borderId="20" xfId="0" applyNumberFormat="1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/>
      <protection/>
    </xf>
    <xf numFmtId="178" fontId="5" fillId="0" borderId="0" xfId="0" applyNumberFormat="1" applyFont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Alignment="1" applyProtection="1">
      <alignment vertical="top" wrapText="1"/>
      <protection/>
    </xf>
    <xf numFmtId="178" fontId="11" fillId="0" borderId="0" xfId="0" applyNumberFormat="1" applyFont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vertical="center" wrapText="1"/>
      <protection/>
    </xf>
    <xf numFmtId="178" fontId="11" fillId="0" borderId="20" xfId="0" applyNumberFormat="1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12" fillId="6" borderId="19" xfId="0" applyFont="1" applyFill="1" applyBorder="1" applyAlignment="1" applyProtection="1">
      <alignment horizontal="center" vertical="center"/>
      <protection/>
    </xf>
    <xf numFmtId="0" fontId="7" fillId="6" borderId="20" xfId="0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6" borderId="0" xfId="0" applyFont="1" applyFill="1" applyAlignment="1" applyProtection="1">
      <alignment/>
      <protection/>
    </xf>
    <xf numFmtId="176" fontId="5" fillId="0" borderId="0" xfId="0" applyNumberFormat="1" applyFont="1" applyAlignment="1" applyProtection="1">
      <alignment horizontal="center"/>
      <protection/>
    </xf>
    <xf numFmtId="0" fontId="5" fillId="6" borderId="0" xfId="0" applyFont="1" applyFill="1" applyAlignment="1" applyProtection="1">
      <alignment/>
      <protection/>
    </xf>
    <xf numFmtId="178" fontId="5" fillId="6" borderId="0" xfId="0" applyNumberFormat="1" applyFont="1" applyFill="1" applyAlignment="1" applyProtection="1">
      <alignment horizontal="center" vertical="center"/>
      <protection/>
    </xf>
    <xf numFmtId="0" fontId="5" fillId="6" borderId="20" xfId="0" applyFont="1" applyFill="1" applyBorder="1" applyAlignment="1" applyProtection="1">
      <alignment/>
      <protection/>
    </xf>
    <xf numFmtId="178" fontId="5" fillId="6" borderId="20" xfId="0" applyNumberFormat="1" applyFont="1" applyFill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178" fontId="5" fillId="0" borderId="20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176" fontId="7" fillId="0" borderId="2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/>
      <protection/>
    </xf>
    <xf numFmtId="177" fontId="5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 shrinkToFit="1"/>
      <protection/>
    </xf>
    <xf numFmtId="2" fontId="5" fillId="0" borderId="0" xfId="0" applyNumberFormat="1" applyFont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/>
      <protection/>
    </xf>
    <xf numFmtId="177" fontId="5" fillId="0" borderId="0" xfId="0" applyNumberFormat="1" applyFont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8" fontId="5" fillId="0" borderId="19" xfId="0" applyNumberFormat="1" applyFont="1" applyBorder="1" applyAlignment="1" applyProtection="1">
      <alignment horizontal="center"/>
      <protection/>
    </xf>
    <xf numFmtId="178" fontId="0" fillId="0" borderId="0" xfId="0" applyNumberFormat="1" applyFont="1" applyAlignment="1" applyProtection="1">
      <alignment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6" fillId="0" borderId="19" xfId="166" applyFont="1" applyBorder="1" applyAlignment="1" applyProtection="1">
      <alignment horizontal="center" vertical="center"/>
      <protection/>
    </xf>
    <xf numFmtId="0" fontId="7" fillId="0" borderId="19" xfId="166" applyFont="1" applyBorder="1" applyAlignment="1" applyProtection="1">
      <alignment horizontal="center" vertical="center"/>
      <protection/>
    </xf>
    <xf numFmtId="0" fontId="5" fillId="0" borderId="20" xfId="166" applyFont="1" applyBorder="1" applyAlignment="1" applyProtection="1">
      <alignment horizontal="center" vertical="center"/>
      <protection/>
    </xf>
    <xf numFmtId="0" fontId="7" fillId="0" borderId="20" xfId="166" applyFont="1" applyBorder="1" applyAlignment="1" applyProtection="1">
      <alignment horizontal="center" vertical="center" wrapText="1"/>
      <protection/>
    </xf>
    <xf numFmtId="0" fontId="5" fillId="0" borderId="0" xfId="166" applyFont="1" applyAlignment="1" applyProtection="1">
      <alignment vertical="center"/>
      <protection/>
    </xf>
    <xf numFmtId="176" fontId="5" fillId="0" borderId="0" xfId="166" applyNumberFormat="1" applyFont="1" applyAlignment="1" applyProtection="1">
      <alignment horizontal="center" vertical="center"/>
      <protection/>
    </xf>
    <xf numFmtId="178" fontId="5" fillId="0" borderId="0" xfId="166" applyNumberFormat="1" applyFont="1" applyAlignment="1" applyProtection="1">
      <alignment horizontal="center" vertical="center"/>
      <protection/>
    </xf>
    <xf numFmtId="176" fontId="5" fillId="0" borderId="0" xfId="166" applyNumberFormat="1" applyFont="1" applyAlignment="1" applyProtection="1">
      <alignment horizontal="center" vertical="center" wrapText="1"/>
      <protection/>
    </xf>
    <xf numFmtId="177" fontId="5" fillId="0" borderId="0" xfId="166" applyNumberFormat="1" applyFont="1" applyAlignment="1" applyProtection="1">
      <alignment horizontal="center" vertical="center" wrapText="1"/>
      <protection/>
    </xf>
    <xf numFmtId="178" fontId="5" fillId="0" borderId="0" xfId="166" applyNumberFormat="1" applyFont="1" applyAlignment="1" applyProtection="1">
      <alignment horizontal="center"/>
      <protection/>
    </xf>
    <xf numFmtId="179" fontId="5" fillId="0" borderId="0" xfId="166" applyNumberFormat="1" applyFont="1" applyAlignment="1" applyProtection="1">
      <alignment horizontal="center" vertical="center" wrapText="1"/>
      <protection/>
    </xf>
    <xf numFmtId="179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178" fontId="5" fillId="0" borderId="0" xfId="0" applyNumberFormat="1" applyFont="1" applyBorder="1" applyAlignment="1" applyProtection="1">
      <alignment horizontal="center"/>
      <protection/>
    </xf>
    <xf numFmtId="179" fontId="0" fillId="0" borderId="0" xfId="0" applyNumberFormat="1" applyAlignment="1" applyProtection="1">
      <alignment/>
      <protection/>
    </xf>
    <xf numFmtId="177" fontId="5" fillId="0" borderId="19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Alignment="1" applyProtection="1">
      <alignment/>
      <protection/>
    </xf>
    <xf numFmtId="178" fontId="5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19" xfId="166" applyFont="1" applyBorder="1" applyProtection="1">
      <alignment/>
      <protection/>
    </xf>
    <xf numFmtId="0" fontId="7" fillId="0" borderId="0" xfId="166" applyFont="1" applyAlignment="1" applyProtection="1">
      <alignment vertical="center"/>
      <protection/>
    </xf>
    <xf numFmtId="178" fontId="5" fillId="0" borderId="0" xfId="0" applyNumberFormat="1" applyFont="1" applyBorder="1" applyAlignment="1" applyProtection="1">
      <alignment horizontal="center" vertical="center"/>
      <protection/>
    </xf>
    <xf numFmtId="178" fontId="5" fillId="0" borderId="20" xfId="0" applyNumberFormat="1" applyFont="1" applyBorder="1" applyAlignment="1" applyProtection="1">
      <alignment horizontal="center" vertical="center" wrapText="1"/>
      <protection/>
    </xf>
    <xf numFmtId="0" fontId="5" fillId="6" borderId="0" xfId="0" applyFont="1" applyFill="1" applyBorder="1" applyAlignment="1" applyProtection="1">
      <alignment/>
      <protection/>
    </xf>
    <xf numFmtId="178" fontId="5" fillId="6" borderId="0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/>
      <protection/>
    </xf>
    <xf numFmtId="0" fontId="20" fillId="0" borderId="0" xfId="164">
      <alignment vertical="center"/>
      <protection/>
    </xf>
    <xf numFmtId="0" fontId="20" fillId="0" borderId="0" xfId="164" applyAlignment="1">
      <alignment horizontal="center" vertical="center"/>
      <protection/>
    </xf>
    <xf numFmtId="179" fontId="5" fillId="0" borderId="19" xfId="164" applyNumberFormat="1" applyFont="1" applyFill="1" applyBorder="1" applyAlignment="1">
      <alignment horizontal="center" vertical="center"/>
      <protection/>
    </xf>
    <xf numFmtId="178" fontId="5" fillId="0" borderId="19" xfId="164" applyNumberFormat="1" applyFont="1" applyFill="1" applyBorder="1" applyAlignment="1">
      <alignment horizontal="center" vertical="center"/>
      <protection/>
    </xf>
    <xf numFmtId="49" fontId="7" fillId="0" borderId="0" xfId="164" applyNumberFormat="1" applyFont="1" applyFill="1" applyBorder="1" applyAlignment="1">
      <alignment horizontal="left" vertical="center" wrapText="1"/>
      <protection/>
    </xf>
    <xf numFmtId="179" fontId="5" fillId="0" borderId="0" xfId="164" applyNumberFormat="1" applyFont="1" applyFill="1" applyBorder="1" applyAlignment="1">
      <alignment horizontal="center" vertical="center"/>
      <protection/>
    </xf>
    <xf numFmtId="178" fontId="5" fillId="0" borderId="0" xfId="164" applyNumberFormat="1" applyFont="1" applyFill="1" applyBorder="1" applyAlignment="1">
      <alignment horizontal="center" vertical="center"/>
      <protection/>
    </xf>
    <xf numFmtId="49" fontId="5" fillId="0" borderId="0" xfId="164" applyNumberFormat="1" applyFont="1" applyFill="1" applyBorder="1" applyAlignment="1">
      <alignment horizontal="left" vertical="center" wrapText="1"/>
      <protection/>
    </xf>
    <xf numFmtId="49" fontId="5" fillId="0" borderId="20" xfId="164" applyNumberFormat="1" applyFont="1" applyFill="1" applyBorder="1" applyAlignment="1">
      <alignment horizontal="left" vertical="center" wrapText="1"/>
      <protection/>
    </xf>
    <xf numFmtId="179" fontId="5" fillId="0" borderId="20" xfId="164" applyNumberFormat="1" applyFont="1" applyFill="1" applyBorder="1" applyAlignment="1">
      <alignment horizontal="center" vertical="center"/>
      <protection/>
    </xf>
    <xf numFmtId="178" fontId="5" fillId="0" borderId="20" xfId="164" applyNumberFormat="1" applyFont="1" applyFill="1" applyBorder="1" applyAlignment="1">
      <alignment horizontal="center" vertical="center"/>
      <protection/>
    </xf>
    <xf numFmtId="0" fontId="7" fillId="0" borderId="20" xfId="164" applyFont="1" applyFill="1" applyBorder="1" applyAlignment="1">
      <alignment horizontal="center" vertical="center" wrapText="1"/>
      <protection/>
    </xf>
    <xf numFmtId="0" fontId="7" fillId="0" borderId="20" xfId="164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7" fontId="5" fillId="0" borderId="0" xfId="0" applyNumberFormat="1" applyFont="1" applyBorder="1" applyAlignment="1" applyProtection="1">
      <alignment horizontal="center"/>
      <protection/>
    </xf>
    <xf numFmtId="0" fontId="5" fillId="59" borderId="0" xfId="0" applyFont="1" applyFill="1" applyBorder="1" applyAlignment="1">
      <alignment horizontal="left" vertical="center"/>
    </xf>
    <xf numFmtId="0" fontId="5" fillId="59" borderId="0" xfId="0" applyFont="1" applyFill="1" applyBorder="1" applyAlignment="1">
      <alignment horizontal="left"/>
    </xf>
    <xf numFmtId="0" fontId="5" fillId="59" borderId="20" xfId="0" applyFont="1" applyFill="1" applyBorder="1" applyAlignment="1">
      <alignment horizontal="left"/>
    </xf>
    <xf numFmtId="176" fontId="5" fillId="0" borderId="20" xfId="0" applyNumberFormat="1" applyFont="1" applyBorder="1" applyAlignment="1" applyProtection="1">
      <alignment horizontal="center"/>
      <protection/>
    </xf>
    <xf numFmtId="0" fontId="16" fillId="59" borderId="19" xfId="0" applyFont="1" applyFill="1" applyBorder="1" applyAlignment="1">
      <alignment horizontal="left"/>
    </xf>
    <xf numFmtId="0" fontId="20" fillId="0" borderId="0" xfId="167">
      <alignment vertical="center"/>
      <protection/>
    </xf>
    <xf numFmtId="0" fontId="10" fillId="0" borderId="19" xfId="167" applyNumberFormat="1" applyFont="1" applyFill="1" applyBorder="1" applyAlignment="1">
      <alignment/>
      <protection/>
    </xf>
    <xf numFmtId="178" fontId="10" fillId="0" borderId="19" xfId="167" applyNumberFormat="1" applyFont="1" applyBorder="1" applyAlignment="1">
      <alignment/>
      <protection/>
    </xf>
    <xf numFmtId="178" fontId="10" fillId="0" borderId="19" xfId="167" applyNumberFormat="1" applyFont="1" applyFill="1" applyBorder="1" applyAlignment="1">
      <alignment/>
      <protection/>
    </xf>
    <xf numFmtId="0" fontId="10" fillId="0" borderId="0" xfId="167" applyNumberFormat="1" applyFont="1" applyFill="1" applyBorder="1" applyAlignment="1">
      <alignment vertical="center" wrapText="1"/>
      <protection/>
    </xf>
    <xf numFmtId="0" fontId="10" fillId="0" borderId="0" xfId="167" applyNumberFormat="1" applyFont="1" applyFill="1" applyBorder="1" applyAlignment="1">
      <alignment/>
      <protection/>
    </xf>
    <xf numFmtId="0" fontId="10" fillId="0" borderId="20" xfId="167" applyNumberFormat="1" applyFont="1" applyFill="1" applyBorder="1" applyAlignment="1">
      <alignment/>
      <protection/>
    </xf>
    <xf numFmtId="0" fontId="20" fillId="0" borderId="0" xfId="168">
      <alignment vertical="center"/>
      <protection/>
    </xf>
    <xf numFmtId="0" fontId="5" fillId="0" borderId="0" xfId="168" applyFont="1" applyFill="1" applyBorder="1" applyAlignment="1">
      <alignment vertical="center"/>
      <protection/>
    </xf>
    <xf numFmtId="193" fontId="5" fillId="0" borderId="0" xfId="168" applyNumberFormat="1" applyFont="1" applyBorder="1" applyAlignment="1">
      <alignment vertical="center"/>
      <protection/>
    </xf>
    <xf numFmtId="49" fontId="7" fillId="0" borderId="19" xfId="168" applyNumberFormat="1" applyFont="1" applyBorder="1" applyAlignment="1">
      <alignment horizontal="left" vertical="center" wrapText="1"/>
      <protection/>
    </xf>
    <xf numFmtId="49" fontId="5" fillId="0" borderId="0" xfId="168" applyNumberFormat="1" applyFont="1" applyBorder="1" applyAlignment="1">
      <alignment horizontal="left" vertical="center" wrapText="1"/>
      <protection/>
    </xf>
    <xf numFmtId="49" fontId="7" fillId="0" borderId="21" xfId="168" applyNumberFormat="1" applyFont="1" applyBorder="1" applyAlignment="1">
      <alignment horizontal="left" vertical="center" wrapText="1"/>
      <protection/>
    </xf>
    <xf numFmtId="0" fontId="10" fillId="6" borderId="0" xfId="165" applyFont="1" applyFill="1" applyBorder="1" applyAlignment="1">
      <alignment vertical="center" wrapText="1"/>
      <protection/>
    </xf>
    <xf numFmtId="178" fontId="10" fillId="0" borderId="0" xfId="168" applyNumberFormat="1" applyFont="1" applyBorder="1" applyAlignment="1">
      <alignment horizontal="center" vertical="center"/>
      <protection/>
    </xf>
    <xf numFmtId="0" fontId="10" fillId="6" borderId="0" xfId="165" applyFont="1" applyFill="1" applyBorder="1" applyAlignment="1">
      <alignment horizontal="left" vertical="center" wrapText="1"/>
      <protection/>
    </xf>
    <xf numFmtId="178" fontId="10" fillId="0" borderId="0" xfId="168" applyNumberFormat="1" applyFont="1" applyBorder="1" applyAlignment="1">
      <alignment horizontal="right" vertical="center"/>
      <protection/>
    </xf>
    <xf numFmtId="0" fontId="16" fillId="6" borderId="0" xfId="165" applyFont="1" applyFill="1" applyBorder="1" applyAlignment="1">
      <alignment vertical="center" wrapText="1"/>
      <protection/>
    </xf>
    <xf numFmtId="0" fontId="10" fillId="6" borderId="20" xfId="165" applyFont="1" applyFill="1" applyBorder="1" applyAlignment="1">
      <alignment vertical="center" wrapText="1"/>
      <protection/>
    </xf>
    <xf numFmtId="0" fontId="5" fillId="0" borderId="0" xfId="168" applyFont="1" applyBorder="1" applyAlignment="1">
      <alignment vertical="center"/>
      <protection/>
    </xf>
    <xf numFmtId="0" fontId="7" fillId="0" borderId="20" xfId="168" applyFont="1" applyBorder="1" applyAlignment="1">
      <alignment vertical="center"/>
      <protection/>
    </xf>
    <xf numFmtId="0" fontId="7" fillId="0" borderId="22" xfId="0" applyFont="1" applyBorder="1" applyAlignment="1" applyProtection="1">
      <alignment horizontal="center"/>
      <protection/>
    </xf>
    <xf numFmtId="0" fontId="10" fillId="59" borderId="0" xfId="168" applyFont="1" applyFill="1" applyBorder="1" applyAlignment="1">
      <alignment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20" fillId="0" borderId="19" xfId="168" applyBorder="1">
      <alignment vertical="center"/>
      <protection/>
    </xf>
    <xf numFmtId="0" fontId="20" fillId="0" borderId="0" xfId="168" applyBorder="1">
      <alignment vertical="center"/>
      <protection/>
    </xf>
    <xf numFmtId="0" fontId="16" fillId="0" borderId="0" xfId="168" applyFont="1" applyFill="1" applyBorder="1" applyAlignment="1">
      <alignment/>
      <protection/>
    </xf>
    <xf numFmtId="49" fontId="5" fillId="0" borderId="20" xfId="168" applyNumberFormat="1" applyFont="1" applyBorder="1" applyAlignment="1">
      <alignment horizontal="left" vertical="center" wrapText="1"/>
      <protection/>
    </xf>
    <xf numFmtId="0" fontId="20" fillId="0" borderId="20" xfId="168" applyBorder="1">
      <alignment vertical="center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180" fontId="5" fillId="0" borderId="19" xfId="0" applyNumberFormat="1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Alignment="1" applyProtection="1">
      <alignment horizontal="center" vertical="center" wrapText="1"/>
      <protection/>
    </xf>
    <xf numFmtId="181" fontId="5" fillId="0" borderId="0" xfId="0" applyNumberFormat="1" applyFont="1" applyAlignment="1" applyProtection="1">
      <alignment horizontal="center" vertical="center" wrapText="1"/>
      <protection/>
    </xf>
    <xf numFmtId="180" fontId="5" fillId="0" borderId="20" xfId="0" applyNumberFormat="1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right"/>
      <protection/>
    </xf>
    <xf numFmtId="178" fontId="5" fillId="0" borderId="0" xfId="0" applyNumberFormat="1" applyFont="1" applyAlignment="1" applyProtection="1">
      <alignment horizontal="right" vertical="center" wrapText="1"/>
      <protection/>
    </xf>
    <xf numFmtId="178" fontId="5" fillId="0" borderId="0" xfId="168" applyNumberFormat="1" applyFont="1" applyFill="1" applyBorder="1" applyAlignment="1">
      <alignment horizontal="center" vertical="center" wrapText="1"/>
      <protection/>
    </xf>
    <xf numFmtId="178" fontId="5" fillId="0" borderId="20" xfId="168" applyNumberFormat="1" applyFont="1" applyFill="1" applyBorder="1" applyAlignment="1">
      <alignment horizontal="center" vertical="center" wrapText="1"/>
      <protection/>
    </xf>
    <xf numFmtId="178" fontId="5" fillId="0" borderId="19" xfId="168" applyNumberFormat="1" applyFont="1" applyBorder="1" applyAlignment="1">
      <alignment horizontal="center" vertical="center" wrapText="1"/>
      <protection/>
    </xf>
    <xf numFmtId="178" fontId="5" fillId="0" borderId="0" xfId="168" applyNumberFormat="1" applyFont="1" applyBorder="1" applyAlignment="1">
      <alignment horizontal="center" vertical="center" wrapText="1"/>
      <protection/>
    </xf>
    <xf numFmtId="178" fontId="5" fillId="0" borderId="19" xfId="168" applyNumberFormat="1" applyFont="1" applyFill="1" applyBorder="1" applyAlignment="1">
      <alignment horizontal="center" vertical="center" wrapText="1"/>
      <protection/>
    </xf>
    <xf numFmtId="178" fontId="5" fillId="0" borderId="20" xfId="168" applyNumberFormat="1" applyFont="1" applyBorder="1" applyAlignment="1">
      <alignment horizontal="center" vertical="center"/>
      <protection/>
    </xf>
    <xf numFmtId="178" fontId="10" fillId="0" borderId="20" xfId="168" applyNumberFormat="1" applyFont="1" applyBorder="1" applyAlignment="1">
      <alignment horizontal="center" vertical="center"/>
      <protection/>
    </xf>
    <xf numFmtId="179" fontId="10" fillId="0" borderId="0" xfId="168" applyNumberFormat="1" applyFont="1" applyBorder="1" applyAlignment="1">
      <alignment horizontal="center" vertical="center"/>
      <protection/>
    </xf>
    <xf numFmtId="178" fontId="10" fillId="0" borderId="0" xfId="167" applyNumberFormat="1" applyFont="1" applyFill="1" applyBorder="1" applyAlignment="1">
      <alignment horizontal="center" vertical="center"/>
      <protection/>
    </xf>
    <xf numFmtId="178" fontId="10" fillId="0" borderId="20" xfId="167" applyNumberFormat="1" applyFont="1" applyFill="1" applyBorder="1" applyAlignment="1">
      <alignment horizontal="center" vertical="center"/>
      <protection/>
    </xf>
    <xf numFmtId="0" fontId="10" fillId="59" borderId="0" xfId="168" applyFont="1" applyFill="1" applyBorder="1" applyAlignment="1">
      <alignment vertical="center" wrapText="1"/>
      <protection/>
    </xf>
    <xf numFmtId="178" fontId="10" fillId="0" borderId="0" xfId="168" applyNumberFormat="1" applyFont="1" applyFill="1" applyBorder="1" applyAlignment="1">
      <alignment horizontal="center" vertical="center" wrapText="1"/>
      <protection/>
    </xf>
    <xf numFmtId="198" fontId="10" fillId="0" borderId="0" xfId="168" applyNumberFormat="1" applyFont="1" applyBorder="1" applyAlignment="1">
      <alignment horizontal="center" vertical="center" wrapText="1"/>
      <protection/>
    </xf>
    <xf numFmtId="196" fontId="10" fillId="0" borderId="0" xfId="168" applyNumberFormat="1" applyFont="1" applyBorder="1" applyAlignment="1">
      <alignment horizontal="center" vertical="center" wrapText="1"/>
      <protection/>
    </xf>
    <xf numFmtId="199" fontId="10" fillId="0" borderId="0" xfId="168" applyNumberFormat="1" applyFont="1" applyBorder="1" applyAlignment="1">
      <alignment horizontal="center" vertical="center" wrapText="1"/>
      <protection/>
    </xf>
    <xf numFmtId="199" fontId="10" fillId="0" borderId="23" xfId="168" applyNumberFormat="1" applyFont="1" applyBorder="1" applyAlignment="1">
      <alignment horizontal="center" vertical="center" wrapText="1"/>
      <protection/>
    </xf>
    <xf numFmtId="196" fontId="10" fillId="0" borderId="23" xfId="168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 applyProtection="1">
      <alignment vertical="center" wrapText="1"/>
      <protection/>
    </xf>
    <xf numFmtId="0" fontId="5" fillId="0" borderId="23" xfId="0" applyFont="1" applyBorder="1" applyAlignment="1" applyProtection="1">
      <alignment horizontal="left" vertical="center"/>
      <protection/>
    </xf>
    <xf numFmtId="49" fontId="7" fillId="0" borderId="19" xfId="164" applyNumberFormat="1" applyFont="1" applyFill="1" applyBorder="1" applyAlignment="1">
      <alignment horizontal="left" vertical="center" wrapText="1"/>
      <protection/>
    </xf>
    <xf numFmtId="0" fontId="5" fillId="0" borderId="0" xfId="0" applyFont="1" applyAlignment="1" applyProtection="1">
      <alignment/>
      <protection/>
    </xf>
    <xf numFmtId="178" fontId="10" fillId="6" borderId="0" xfId="168" applyNumberFormat="1" applyFont="1" applyFill="1" applyBorder="1" applyAlignment="1">
      <alignment horizontal="center"/>
      <protection/>
    </xf>
    <xf numFmtId="0" fontId="7" fillId="0" borderId="0" xfId="153" applyFont="1" applyProtection="1">
      <alignment/>
      <protection/>
    </xf>
    <xf numFmtId="0" fontId="5" fillId="0" borderId="0" xfId="153" applyFont="1" applyProtection="1">
      <alignment/>
      <protection/>
    </xf>
    <xf numFmtId="0" fontId="0" fillId="0" borderId="0" xfId="153" applyFont="1" applyProtection="1">
      <alignment/>
      <protection/>
    </xf>
    <xf numFmtId="0" fontId="5" fillId="0" borderId="19" xfId="153" applyFont="1" applyBorder="1" applyProtection="1">
      <alignment/>
      <protection/>
    </xf>
    <xf numFmtId="0" fontId="7" fillId="0" borderId="19" xfId="153" applyFont="1" applyBorder="1" applyAlignment="1" applyProtection="1">
      <alignment horizontal="center"/>
      <protection/>
    </xf>
    <xf numFmtId="0" fontId="5" fillId="0" borderId="20" xfId="153" applyFont="1" applyBorder="1" applyProtection="1">
      <alignment/>
      <protection/>
    </xf>
    <xf numFmtId="0" fontId="26" fillId="0" borderId="0" xfId="153" applyFont="1" applyAlignment="1" applyProtection="1">
      <alignment horizontal="center"/>
      <protection/>
    </xf>
    <xf numFmtId="179" fontId="26" fillId="0" borderId="0" xfId="153" applyNumberFormat="1" applyFont="1" applyAlignment="1" applyProtection="1">
      <alignment horizontal="center"/>
      <protection/>
    </xf>
    <xf numFmtId="178" fontId="26" fillId="0" borderId="0" xfId="153" applyNumberFormat="1" applyFont="1" applyAlignment="1" applyProtection="1">
      <alignment horizontal="center"/>
      <protection/>
    </xf>
    <xf numFmtId="0" fontId="0" fillId="0" borderId="0" xfId="153" applyProtection="1">
      <alignment/>
      <protection/>
    </xf>
    <xf numFmtId="178" fontId="5" fillId="0" borderId="0" xfId="0" applyNumberFormat="1" applyFont="1" applyBorder="1" applyAlignment="1" applyProtection="1">
      <alignment horizontal="center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center" vertical="center" wrapText="1"/>
      <protection/>
    </xf>
    <xf numFmtId="0" fontId="7" fillId="0" borderId="20" xfId="168" applyFont="1" applyFill="1" applyBorder="1" applyAlignment="1">
      <alignment vertical="center" wrapText="1"/>
      <protection/>
    </xf>
    <xf numFmtId="0" fontId="0" fillId="0" borderId="0" xfId="161" applyProtection="1">
      <alignment/>
      <protection/>
    </xf>
    <xf numFmtId="0" fontId="1" fillId="0" borderId="22" xfId="161" applyFont="1" applyBorder="1" applyAlignment="1" applyProtection="1">
      <alignment horizontal="center" vertical="center" wrapText="1"/>
      <protection/>
    </xf>
    <xf numFmtId="178" fontId="1" fillId="0" borderId="22" xfId="161" applyNumberFormat="1" applyFont="1" applyBorder="1" applyAlignment="1" applyProtection="1">
      <alignment horizontal="center" vertical="center" wrapText="1"/>
      <protection/>
    </xf>
    <xf numFmtId="0" fontId="1" fillId="0" borderId="0" xfId="161" applyFont="1" applyAlignment="1" applyProtection="1">
      <alignment horizontal="center" vertical="center" wrapText="1"/>
      <protection/>
    </xf>
    <xf numFmtId="181" fontId="1" fillId="0" borderId="0" xfId="161" applyNumberFormat="1" applyFont="1" applyAlignment="1" applyProtection="1">
      <alignment horizontal="center" vertical="center" wrapText="1"/>
      <protection/>
    </xf>
    <xf numFmtId="178" fontId="1" fillId="0" borderId="0" xfId="161" applyNumberFormat="1" applyFont="1" applyAlignment="1" applyProtection="1">
      <alignment horizontal="center" vertical="center" wrapText="1"/>
      <protection/>
    </xf>
    <xf numFmtId="0" fontId="1" fillId="0" borderId="20" xfId="161" applyFont="1" applyBorder="1" applyAlignment="1" applyProtection="1">
      <alignment horizontal="center" vertical="center" wrapText="1"/>
      <protection/>
    </xf>
    <xf numFmtId="181" fontId="1" fillId="0" borderId="20" xfId="161" applyNumberFormat="1" applyFont="1" applyBorder="1" applyAlignment="1" applyProtection="1">
      <alignment horizontal="center" vertical="center" wrapText="1"/>
      <protection/>
    </xf>
    <xf numFmtId="178" fontId="1" fillId="0" borderId="20" xfId="161" applyNumberFormat="1" applyFont="1" applyBorder="1" applyAlignment="1" applyProtection="1">
      <alignment horizontal="center" vertical="center" wrapText="1"/>
      <protection/>
    </xf>
    <xf numFmtId="0" fontId="0" fillId="0" borderId="0" xfId="161" applyFont="1" applyProtection="1">
      <alignment/>
      <protection/>
    </xf>
    <xf numFmtId="178" fontId="10" fillId="0" borderId="20" xfId="168" applyNumberFormat="1" applyFont="1" applyFill="1" applyBorder="1" applyAlignment="1">
      <alignment horizontal="center" vertical="center" wrapText="1"/>
      <protection/>
    </xf>
    <xf numFmtId="0" fontId="10" fillId="59" borderId="23" xfId="168" applyFont="1" applyFill="1" applyBorder="1" applyAlignment="1">
      <alignment vertical="center" wrapText="1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10" fillId="0" borderId="0" xfId="167" applyNumberFormat="1" applyFont="1" applyFill="1" applyBorder="1" applyAlignment="1">
      <alignment horizontal="left" vertical="center" wrapText="1"/>
      <protection/>
    </xf>
    <xf numFmtId="178" fontId="10" fillId="0" borderId="0" xfId="167" applyNumberFormat="1" applyFont="1" applyBorder="1" applyAlignment="1">
      <alignment horizontal="center"/>
      <protection/>
    </xf>
    <xf numFmtId="178" fontId="10" fillId="0" borderId="20" xfId="167" applyNumberFormat="1" applyFont="1" applyBorder="1" applyAlignment="1">
      <alignment horizontal="center"/>
      <protection/>
    </xf>
    <xf numFmtId="0" fontId="10" fillId="0" borderId="20" xfId="167" applyNumberFormat="1" applyFont="1" applyFill="1" applyBorder="1" applyAlignment="1">
      <alignment horizontal="left" vertical="center" wrapText="1"/>
      <protection/>
    </xf>
    <xf numFmtId="179" fontId="10" fillId="0" borderId="0" xfId="167" applyNumberFormat="1" applyFont="1" applyBorder="1" applyAlignment="1">
      <alignment horizontal="center" vertical="center"/>
      <protection/>
    </xf>
    <xf numFmtId="178" fontId="10" fillId="0" borderId="0" xfId="167" applyNumberFormat="1" applyFont="1" applyFill="1" applyBorder="1" applyAlignment="1">
      <alignment horizontal="center" vertical="center"/>
      <protection/>
    </xf>
    <xf numFmtId="178" fontId="10" fillId="0" borderId="0" xfId="167" applyNumberFormat="1" applyFont="1" applyFill="1" applyBorder="1" applyAlignment="1">
      <alignment horizontal="center" vertical="center" wrapText="1"/>
      <protection/>
    </xf>
    <xf numFmtId="179" fontId="10" fillId="0" borderId="20" xfId="167" applyNumberFormat="1" applyFont="1" applyBorder="1" applyAlignment="1">
      <alignment horizontal="center" vertical="center"/>
      <protection/>
    </xf>
    <xf numFmtId="178" fontId="10" fillId="0" borderId="20" xfId="167" applyNumberFormat="1" applyFont="1" applyFill="1" applyBorder="1" applyAlignment="1">
      <alignment horizontal="center" vertical="center"/>
      <protection/>
    </xf>
    <xf numFmtId="0" fontId="16" fillId="0" borderId="0" xfId="168" applyFont="1" applyFill="1" applyBorder="1" applyAlignment="1">
      <alignment vertical="center" wrapText="1"/>
      <protection/>
    </xf>
    <xf numFmtId="0" fontId="7" fillId="0" borderId="24" xfId="16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horizontal="left" vertical="center"/>
      <protection/>
    </xf>
    <xf numFmtId="0" fontId="7" fillId="0" borderId="0" xfId="168" applyFont="1" applyFill="1" applyBorder="1" applyAlignment="1">
      <alignment vertical="center" wrapText="1"/>
      <protection/>
    </xf>
    <xf numFmtId="0" fontId="7" fillId="0" borderId="20" xfId="153" applyFont="1" applyBorder="1" applyAlignment="1" applyProtection="1">
      <alignment horizontal="center"/>
      <protection/>
    </xf>
    <xf numFmtId="193" fontId="7" fillId="0" borderId="21" xfId="168" applyNumberFormat="1" applyFont="1" applyBorder="1" applyAlignment="1">
      <alignment horizontal="center" vertical="center" wrapText="1"/>
      <protection/>
    </xf>
    <xf numFmtId="0" fontId="7" fillId="0" borderId="21" xfId="168" applyFont="1" applyFill="1" applyBorder="1" applyAlignment="1">
      <alignment horizontal="center" vertical="center" wrapText="1"/>
      <protection/>
    </xf>
    <xf numFmtId="49" fontId="7" fillId="0" borderId="20" xfId="168" applyNumberFormat="1" applyFont="1" applyBorder="1" applyAlignment="1">
      <alignment horizontal="center" vertical="center" wrapText="1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180" fontId="7" fillId="0" borderId="21" xfId="0" applyNumberFormat="1" applyFont="1" applyBorder="1" applyAlignment="1" applyProtection="1">
      <alignment horizontal="center" vertical="center" wrapText="1"/>
      <protection/>
    </xf>
    <xf numFmtId="0" fontId="7" fillId="0" borderId="20" xfId="164" applyFont="1" applyFill="1" applyBorder="1" applyAlignment="1">
      <alignment horizontal="center" vertical="center" wrapText="1"/>
      <protection/>
    </xf>
    <xf numFmtId="0" fontId="7" fillId="0" borderId="0" xfId="166" applyFont="1" applyBorder="1" applyProtection="1">
      <alignment/>
      <protection/>
    </xf>
    <xf numFmtId="0" fontId="7" fillId="0" borderId="24" xfId="161" applyFont="1" applyBorder="1" applyAlignment="1" applyProtection="1">
      <alignment horizontal="center" vertical="center" wrapText="1"/>
      <protection/>
    </xf>
    <xf numFmtId="0" fontId="5" fillId="59" borderId="0" xfId="0" applyFont="1" applyFill="1" applyBorder="1" applyAlignment="1">
      <alignment horizontal="left"/>
    </xf>
    <xf numFmtId="49" fontId="5" fillId="0" borderId="0" xfId="0" applyNumberFormat="1" applyFont="1" applyAlignment="1" applyProtection="1">
      <alignment horizontal="left" vertical="center"/>
      <protection/>
    </xf>
    <xf numFmtId="196" fontId="10" fillId="0" borderId="0" xfId="168" applyNumberFormat="1" applyFont="1" applyBorder="1" applyAlignment="1">
      <alignment horizontal="center" vertical="center" wrapText="1"/>
      <protection/>
    </xf>
    <xf numFmtId="186" fontId="10" fillId="0" borderId="0" xfId="0" applyNumberFormat="1" applyFont="1" applyBorder="1" applyAlignment="1">
      <alignment horizontal="center"/>
    </xf>
    <xf numFmtId="186" fontId="10" fillId="0" borderId="20" xfId="0" applyNumberFormat="1" applyFont="1" applyBorder="1" applyAlignment="1">
      <alignment horizontal="center"/>
    </xf>
    <xf numFmtId="186" fontId="5" fillId="0" borderId="0" xfId="0" applyNumberFormat="1" applyFont="1" applyBorder="1" applyAlignment="1">
      <alignment horizontal="center"/>
    </xf>
    <xf numFmtId="186" fontId="5" fillId="0" borderId="20" xfId="0" applyNumberFormat="1" applyFont="1" applyBorder="1" applyAlignment="1">
      <alignment horizontal="center"/>
    </xf>
    <xf numFmtId="0" fontId="7" fillId="0" borderId="1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0" fillId="6" borderId="0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20" xfId="166" applyFont="1" applyBorder="1" applyAlignment="1" applyProtection="1">
      <alignment horizontal="right"/>
      <protection/>
    </xf>
    <xf numFmtId="0" fontId="5" fillId="0" borderId="19" xfId="166" applyFont="1" applyBorder="1" applyAlignment="1" applyProtection="1">
      <alignment vertical="center" wrapText="1"/>
      <protection/>
    </xf>
    <xf numFmtId="176" fontId="5" fillId="0" borderId="19" xfId="166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178" fontId="5" fillId="0" borderId="19" xfId="166" applyNumberFormat="1" applyFont="1" applyBorder="1" applyAlignment="1" applyProtection="1">
      <alignment horizontal="center" vertical="center"/>
      <protection/>
    </xf>
    <xf numFmtId="178" fontId="5" fillId="0" borderId="0" xfId="166" applyNumberFormat="1" applyFont="1" applyAlignment="1" applyProtection="1">
      <alignment horizontal="center" vertical="center"/>
      <protection/>
    </xf>
    <xf numFmtId="0" fontId="5" fillId="0" borderId="19" xfId="153" applyFont="1" applyBorder="1" applyProtection="1">
      <alignment/>
      <protection/>
    </xf>
    <xf numFmtId="0" fontId="10" fillId="0" borderId="0" xfId="167" applyFont="1" applyAlignment="1">
      <alignment horizontal="left" vertical="center" wrapText="1"/>
      <protection/>
    </xf>
    <xf numFmtId="0" fontId="10" fillId="0" borderId="0" xfId="167" applyFont="1" applyAlignment="1">
      <alignment horizontal="left" vertical="center"/>
      <protection/>
    </xf>
    <xf numFmtId="0" fontId="16" fillId="0" borderId="20" xfId="167" applyFont="1" applyFill="1" applyBorder="1" applyAlignment="1">
      <alignment horizontal="left" vertical="center" wrapText="1"/>
      <protection/>
    </xf>
    <xf numFmtId="0" fontId="16" fillId="0" borderId="20" xfId="167" applyFont="1" applyFill="1" applyBorder="1" applyAlignment="1">
      <alignment horizontal="left" vertical="center" wrapText="1"/>
      <protection/>
    </xf>
    <xf numFmtId="0" fontId="16" fillId="0" borderId="0" xfId="167" applyNumberFormat="1" applyFont="1" applyFill="1" applyBorder="1" applyAlignment="1">
      <alignment horizontal="left" vertical="center" wrapText="1"/>
      <protection/>
    </xf>
    <xf numFmtId="0" fontId="16" fillId="0" borderId="20" xfId="167" applyNumberFormat="1" applyFont="1" applyFill="1" applyBorder="1" applyAlignment="1">
      <alignment horizontal="left" vertical="center" wrapText="1"/>
      <protection/>
    </xf>
    <xf numFmtId="0" fontId="10" fillId="0" borderId="25" xfId="167" applyNumberFormat="1" applyFont="1" applyFill="1" applyBorder="1" applyAlignment="1">
      <alignment horizontal="center" vertical="center" wrapText="1"/>
      <protection/>
    </xf>
    <xf numFmtId="0" fontId="10" fillId="0" borderId="26" xfId="167" applyNumberFormat="1" applyFont="1" applyFill="1" applyBorder="1" applyAlignment="1">
      <alignment horizontal="center" vertical="center" wrapText="1"/>
      <protection/>
    </xf>
    <xf numFmtId="0" fontId="10" fillId="0" borderId="27" xfId="167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20" xfId="168" applyFont="1" applyBorder="1" applyAlignment="1">
      <alignment horizontal="left" vertical="center"/>
      <protection/>
    </xf>
    <xf numFmtId="0" fontId="7" fillId="0" borderId="20" xfId="168" applyFont="1" applyBorder="1" applyAlignment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9" fontId="5" fillId="0" borderId="19" xfId="0" applyNumberFormat="1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16" fillId="59" borderId="23" xfId="168" applyFont="1" applyFill="1" applyBorder="1" applyAlignment="1">
      <alignment horizontal="left" vertical="center" wrapText="1"/>
      <protection/>
    </xf>
    <xf numFmtId="0" fontId="16" fillId="59" borderId="23" xfId="168" applyFont="1" applyFill="1" applyBorder="1" applyAlignment="1">
      <alignment horizontal="left" vertical="center" wrapText="1"/>
      <protection/>
    </xf>
    <xf numFmtId="0" fontId="10" fillId="59" borderId="22" xfId="168" applyFont="1" applyFill="1" applyBorder="1" applyAlignment="1">
      <alignment horizontal="center" vertical="center" wrapText="1"/>
      <protection/>
    </xf>
    <xf numFmtId="0" fontId="10" fillId="59" borderId="23" xfId="168" applyFont="1" applyFill="1" applyBorder="1" applyAlignment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6" fillId="0" borderId="0" xfId="168" applyFont="1" applyFill="1" applyBorder="1" applyAlignment="1">
      <alignment horizontal="left" vertical="center" wrapText="1"/>
      <protection/>
    </xf>
    <xf numFmtId="0" fontId="16" fillId="0" borderId="0" xfId="168" applyFont="1" applyFill="1" applyBorder="1" applyAlignment="1">
      <alignment horizontal="left" vertical="center" wrapText="1"/>
      <protection/>
    </xf>
    <xf numFmtId="0" fontId="10" fillId="0" borderId="19" xfId="168" applyFont="1" applyFill="1" applyBorder="1" applyAlignment="1">
      <alignment horizontal="center" vertical="center" wrapText="1"/>
      <protection/>
    </xf>
    <xf numFmtId="0" fontId="10" fillId="0" borderId="20" xfId="168" applyFont="1" applyFill="1" applyBorder="1" applyAlignment="1">
      <alignment horizontal="center" vertical="center" wrapText="1"/>
      <protection/>
    </xf>
    <xf numFmtId="0" fontId="7" fillId="0" borderId="23" xfId="161" applyFont="1" applyBorder="1" applyProtection="1">
      <alignment/>
      <protection/>
    </xf>
    <xf numFmtId="0" fontId="6" fillId="0" borderId="23" xfId="161" applyFont="1" applyBorder="1" applyProtection="1">
      <alignment/>
      <protection/>
    </xf>
    <xf numFmtId="0" fontId="1" fillId="0" borderId="19" xfId="161" applyFont="1" applyBorder="1" applyAlignment="1" applyProtection="1">
      <alignment vertical="center" wrapText="1"/>
      <protection/>
    </xf>
    <xf numFmtId="0" fontId="0" fillId="0" borderId="19" xfId="161" applyFont="1" applyBorder="1" applyProtection="1">
      <alignment/>
      <protection/>
    </xf>
    <xf numFmtId="49" fontId="7" fillId="0" borderId="0" xfId="0" applyNumberFormat="1" applyFont="1" applyAlignment="1" applyProtection="1">
      <alignment horizontal="left" vertical="center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7" fillId="6" borderId="0" xfId="0" applyFont="1" applyFill="1" applyAlignment="1" applyProtection="1">
      <alignment horizontal="right"/>
      <protection/>
    </xf>
    <xf numFmtId="0" fontId="7" fillId="6" borderId="20" xfId="0" applyFont="1" applyFill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/>
      <protection/>
    </xf>
    <xf numFmtId="176" fontId="7" fillId="0" borderId="20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wrapText="1"/>
      <protection/>
    </xf>
    <xf numFmtId="0" fontId="10" fillId="6" borderId="19" xfId="0" applyFont="1" applyFill="1" applyBorder="1" applyAlignment="1">
      <alignment horizontal="left" vertical="center"/>
    </xf>
    <xf numFmtId="0" fontId="10" fillId="59" borderId="0" xfId="168" applyFont="1" applyFill="1" applyBorder="1" applyAlignment="1">
      <alignment vertical="center" wrapText="1"/>
      <protection/>
    </xf>
  </cellXfs>
  <cellStyles count="217">
    <cellStyle name="Normal" xfId="0"/>
    <cellStyle name="_201603月报" xfId="15"/>
    <cellStyle name="_2016年1-2月统计月报（定稿）" xfId="16"/>
    <cellStyle name="_ET_STYLE_NoName_00_" xfId="17"/>
    <cellStyle name="_ET_STYLE_NoName_00_ 2" xfId="18"/>
    <cellStyle name="_ET_STYLE_NoName_00__201603统计快报" xfId="19"/>
    <cellStyle name="_ET_STYLE_NoName_00__201603统计快报_29" xfId="20"/>
    <cellStyle name="_ET_STYLE_NoName_00__201603统计快报_30" xfId="21"/>
    <cellStyle name="_ET_STYLE_NoName_00__201603统计快报_31" xfId="22"/>
    <cellStyle name="_ET_STYLE_NoName_00__201603统计快报_32" xfId="23"/>
    <cellStyle name="_ET_STYLE_NoName_00__201603统计快报_33" xfId="24"/>
    <cellStyle name="_ET_STYLE_NoName_00__201603统计快报_34" xfId="25"/>
    <cellStyle name="_ET_STYLE_NoName_00__2016年1-2月统计月报（定稿）" xfId="26"/>
    <cellStyle name="_ET_STYLE_NoName_00__2016年1-2月统计月报（定稿）_29" xfId="27"/>
    <cellStyle name="_ET_STYLE_NoName_00__2016年1-2月统计月报（定稿）_30" xfId="28"/>
    <cellStyle name="_ET_STYLE_NoName_00__2016年1-2月统计月报（定稿）_31" xfId="29"/>
    <cellStyle name="_ET_STYLE_NoName_00__2016年1-2月统计月报（定稿）_32" xfId="30"/>
    <cellStyle name="_ET_STYLE_NoName_00__2016年1-2月统计月报（定稿）_33" xfId="31"/>
    <cellStyle name="_ET_STYLE_NoName_00__2016年1-2月统计月报（定稿）_34" xfId="32"/>
    <cellStyle name="_ET_STYLE_NoName_00__29" xfId="33"/>
    <cellStyle name="_ET_STYLE_NoName_00__30" xfId="34"/>
    <cellStyle name="_ET_STYLE_NoName_00__31" xfId="35"/>
    <cellStyle name="_ET_STYLE_NoName_00__32" xfId="36"/>
    <cellStyle name="_ET_STYLE_NoName_00__33" xfId="37"/>
    <cellStyle name="_ET_STYLE_NoName_00__34" xfId="38"/>
    <cellStyle name="0,0&#13;&#10;NA&#13;&#10;" xfId="39"/>
    <cellStyle name="0,0&#13;&#10;NA&#13;&#10; 2" xfId="40"/>
    <cellStyle name="0,0&#13;&#10;NA&#13;&#10; 3" xfId="41"/>
    <cellStyle name="0,0&#13;&#10;NA&#13;&#10; 3 2 2" xfId="42"/>
    <cellStyle name="0,0&#13;&#10;NA&#13;&#10; 3 2 2 2" xfId="43"/>
    <cellStyle name="0,0&#13;&#10;NA&#13;&#10; 4" xfId="44"/>
    <cellStyle name="0,0_x000d__x000a_NA_x000d__x000a_ 3 2 2" xfId="45"/>
    <cellStyle name="20% - 强调文字颜色 1" xfId="46"/>
    <cellStyle name="20% - 强调文字颜色 1 2" xfId="47"/>
    <cellStyle name="20% - 强调文字颜色 2" xfId="48"/>
    <cellStyle name="20% - 强调文字颜色 2 2" xfId="49"/>
    <cellStyle name="20% - 强调文字颜色 3" xfId="50"/>
    <cellStyle name="20% - 强调文字颜色 3 2" xfId="51"/>
    <cellStyle name="20% - 强调文字颜色 4" xfId="52"/>
    <cellStyle name="20% - 强调文字颜色 4 2" xfId="53"/>
    <cellStyle name="20% - 强调文字颜色 5" xfId="54"/>
    <cellStyle name="20% - 强调文字颜色 5 2" xfId="55"/>
    <cellStyle name="20% - 强调文字颜色 6" xfId="56"/>
    <cellStyle name="20% - 强调文字颜色 6 2" xfId="57"/>
    <cellStyle name="20% - 着色 1" xfId="58"/>
    <cellStyle name="20% - 着色 2" xfId="59"/>
    <cellStyle name="20% - 着色 3" xfId="60"/>
    <cellStyle name="20% - 着色 4" xfId="61"/>
    <cellStyle name="20% - 着色 5" xfId="62"/>
    <cellStyle name="20% - 着色 6" xfId="63"/>
    <cellStyle name="40% - 强调文字颜色 1" xfId="64"/>
    <cellStyle name="40% - 强调文字颜色 1 2" xfId="65"/>
    <cellStyle name="40% - 强调文字颜色 2" xfId="66"/>
    <cellStyle name="40% - 强调文字颜色 2 2" xfId="67"/>
    <cellStyle name="40% - 强调文字颜色 3" xfId="68"/>
    <cellStyle name="40% - 强调文字颜色 3 2" xfId="69"/>
    <cellStyle name="40% - 强调文字颜色 4" xfId="70"/>
    <cellStyle name="40% - 强调文字颜色 4 2" xfId="71"/>
    <cellStyle name="40% - 强调文字颜色 5" xfId="72"/>
    <cellStyle name="40% - 强调文字颜色 5 2" xfId="73"/>
    <cellStyle name="40% - 强调文字颜色 6" xfId="74"/>
    <cellStyle name="40% - 强调文字颜色 6 2" xfId="75"/>
    <cellStyle name="40% - 着色 1" xfId="76"/>
    <cellStyle name="40% - 着色 2" xfId="77"/>
    <cellStyle name="40% - 着色 3" xfId="78"/>
    <cellStyle name="40% - 着色 4" xfId="79"/>
    <cellStyle name="40% - 着色 5" xfId="80"/>
    <cellStyle name="40% - 着色 6" xfId="81"/>
    <cellStyle name="60% - 强调文字颜色 1" xfId="82"/>
    <cellStyle name="60% - 强调文字颜色 1 2" xfId="83"/>
    <cellStyle name="60% - 强调文字颜色 2" xfId="84"/>
    <cellStyle name="60% - 强调文字颜色 2 2" xfId="85"/>
    <cellStyle name="60% - 强调文字颜色 3" xfId="86"/>
    <cellStyle name="60% - 强调文字颜色 3 2" xfId="87"/>
    <cellStyle name="60% - 强调文字颜色 4" xfId="88"/>
    <cellStyle name="60% - 强调文字颜色 4 2" xfId="89"/>
    <cellStyle name="60% - 强调文字颜色 5" xfId="90"/>
    <cellStyle name="60% - 强调文字颜色 5 2" xfId="91"/>
    <cellStyle name="60% - 强调文字颜色 6" xfId="92"/>
    <cellStyle name="60% - 强调文字颜色 6 2" xfId="93"/>
    <cellStyle name="60% - 着色 1" xfId="94"/>
    <cellStyle name="60% - 着色 2" xfId="95"/>
    <cellStyle name="60% - 着色 3" xfId="96"/>
    <cellStyle name="60% - 着色 4" xfId="97"/>
    <cellStyle name="60% - 着色 5" xfId="98"/>
    <cellStyle name="60% - 着色 6" xfId="99"/>
    <cellStyle name="ColLevel_0" xfId="100"/>
    <cellStyle name="RowLevel_0" xfId="101"/>
    <cellStyle name="Percent" xfId="102"/>
    <cellStyle name="标题" xfId="103"/>
    <cellStyle name="标题 1" xfId="104"/>
    <cellStyle name="标题 1 2" xfId="105"/>
    <cellStyle name="标题 2" xfId="106"/>
    <cellStyle name="标题 2 2" xfId="107"/>
    <cellStyle name="标题 3" xfId="108"/>
    <cellStyle name="标题 3 2" xfId="109"/>
    <cellStyle name="标题 4" xfId="110"/>
    <cellStyle name="标题 4 2" xfId="111"/>
    <cellStyle name="标题 5" xfId="112"/>
    <cellStyle name="差" xfId="113"/>
    <cellStyle name="差 2" xfId="114"/>
    <cellStyle name="差_201702月报" xfId="115"/>
    <cellStyle name="差_21" xfId="116"/>
    <cellStyle name="差_Sheet1" xfId="117"/>
    <cellStyle name="差_Sheet1_市州经济23-31" xfId="118"/>
    <cellStyle name="差_Sheet1_市州经济23-31_衡阳市2013年3月统计月报" xfId="119"/>
    <cellStyle name="差_市州经济23-31" xfId="120"/>
    <cellStyle name="差_市州经济23-31_1" xfId="121"/>
    <cellStyle name="差_市州经济23-31_1_衡阳市2013年3月统计月报" xfId="122"/>
    <cellStyle name="差_市州经济23-31_衡阳市2013年3月统计月报" xfId="123"/>
    <cellStyle name="常规 10" xfId="124"/>
    <cellStyle name="常规 10 2" xfId="125"/>
    <cellStyle name="常规 107" xfId="126"/>
    <cellStyle name="常规 11" xfId="127"/>
    <cellStyle name="常规 12" xfId="128"/>
    <cellStyle name="常规 13" xfId="129"/>
    <cellStyle name="常规 14" xfId="130"/>
    <cellStyle name="常规 14 2" xfId="131"/>
    <cellStyle name="常规 15" xfId="132"/>
    <cellStyle name="常规 16" xfId="133"/>
    <cellStyle name="常规 16 2" xfId="134"/>
    <cellStyle name="常规 2" xfId="135"/>
    <cellStyle name="常规 2 2" xfId="136"/>
    <cellStyle name="常规 2 2 2" xfId="137"/>
    <cellStyle name="常规 2 3" xfId="138"/>
    <cellStyle name="常规 2 3 2" xfId="139"/>
    <cellStyle name="常规 2 4" xfId="140"/>
    <cellStyle name="常规 2_0湖北统计月报201804" xfId="141"/>
    <cellStyle name="常规 3" xfId="142"/>
    <cellStyle name="常规 3 2" xfId="143"/>
    <cellStyle name="常规 3 2 3" xfId="144"/>
    <cellStyle name="常规 3 2 3 2" xfId="145"/>
    <cellStyle name="常规 3 3" xfId="146"/>
    <cellStyle name="常规 3 3 2 2" xfId="147"/>
    <cellStyle name="常规 3 3 2 2 2" xfId="148"/>
    <cellStyle name="常规 3 5" xfId="149"/>
    <cellStyle name="常规 4" xfId="150"/>
    <cellStyle name="常规 44" xfId="151"/>
    <cellStyle name="常规 5" xfId="152"/>
    <cellStyle name="常规 6" xfId="153"/>
    <cellStyle name="常规 6 2" xfId="154"/>
    <cellStyle name="常规 6 2 2" xfId="155"/>
    <cellStyle name="常规 7" xfId="156"/>
    <cellStyle name="常规 75" xfId="157"/>
    <cellStyle name="常规 76" xfId="158"/>
    <cellStyle name="常规 77" xfId="159"/>
    <cellStyle name="常规 78" xfId="160"/>
    <cellStyle name="常规 8" xfId="161"/>
    <cellStyle name="常规 8 2" xfId="162"/>
    <cellStyle name="常规 9" xfId="163"/>
    <cellStyle name="常规_0湖北统计月报201804" xfId="164"/>
    <cellStyle name="常规_3 2" xfId="165"/>
    <cellStyle name="常规_Sheet1" xfId="166"/>
    <cellStyle name="常规_农业（月报）" xfId="167"/>
    <cellStyle name="常规_月报（工业分行业）" xfId="168"/>
    <cellStyle name="Hyperlink" xfId="169"/>
    <cellStyle name="好" xfId="170"/>
    <cellStyle name="好 2" xfId="171"/>
    <cellStyle name="好_201702月报" xfId="172"/>
    <cellStyle name="好_Sheet1" xfId="173"/>
    <cellStyle name="好_Sheet1_市州经济23-31" xfId="174"/>
    <cellStyle name="好_Sheet1_市州经济23-31_衡阳市2013年3月统计月报" xfId="175"/>
    <cellStyle name="好_市州经济23-31" xfId="176"/>
    <cellStyle name="好_市州经济23-31_1" xfId="177"/>
    <cellStyle name="好_市州经济23-31_1_衡阳市2013年3月统计月报" xfId="178"/>
    <cellStyle name="好_市州经济23-31_衡阳市2013年3月统计月报" xfId="179"/>
    <cellStyle name="汇总" xfId="180"/>
    <cellStyle name="汇总 2" xfId="181"/>
    <cellStyle name="Currency" xfId="182"/>
    <cellStyle name="Currency [0]" xfId="183"/>
    <cellStyle name="计算" xfId="184"/>
    <cellStyle name="计算 2" xfId="185"/>
    <cellStyle name="检查单元格" xfId="186"/>
    <cellStyle name="检查单元格 2" xfId="187"/>
    <cellStyle name="解释性文本" xfId="188"/>
    <cellStyle name="解释性文本 2" xfId="189"/>
    <cellStyle name="警告文本" xfId="190"/>
    <cellStyle name="警告文本 2" xfId="191"/>
    <cellStyle name="链接单元格" xfId="192"/>
    <cellStyle name="链接单元格 2" xfId="193"/>
    <cellStyle name="普通_laroux" xfId="194"/>
    <cellStyle name="千分位[0]_laroux" xfId="195"/>
    <cellStyle name="千分位_laroux" xfId="196"/>
    <cellStyle name="千位[0]_laroux" xfId="197"/>
    <cellStyle name="千位_laroux" xfId="198"/>
    <cellStyle name="Comma" xfId="199"/>
    <cellStyle name="千位分隔 2" xfId="200"/>
    <cellStyle name="Comma [0]" xfId="201"/>
    <cellStyle name="强调文字颜色 1" xfId="202"/>
    <cellStyle name="强调文字颜色 1 2" xfId="203"/>
    <cellStyle name="强调文字颜色 2" xfId="204"/>
    <cellStyle name="强调文字颜色 2 2" xfId="205"/>
    <cellStyle name="强调文字颜色 3" xfId="206"/>
    <cellStyle name="强调文字颜色 3 2" xfId="207"/>
    <cellStyle name="强调文字颜色 4" xfId="208"/>
    <cellStyle name="强调文字颜色 4 2" xfId="209"/>
    <cellStyle name="强调文字颜色 5" xfId="210"/>
    <cellStyle name="强调文字颜色 5 2" xfId="211"/>
    <cellStyle name="强调文字颜色 6" xfId="212"/>
    <cellStyle name="强调文字颜色 6 2" xfId="213"/>
    <cellStyle name="适中" xfId="214"/>
    <cellStyle name="适中 2" xfId="215"/>
    <cellStyle name="输出" xfId="216"/>
    <cellStyle name="输出 2" xfId="217"/>
    <cellStyle name="输入" xfId="218"/>
    <cellStyle name="输入 2" xfId="219"/>
    <cellStyle name="样式 1" xfId="220"/>
    <cellStyle name="样式 1 2" xfId="221"/>
    <cellStyle name="Followed Hyperlink" xfId="222"/>
    <cellStyle name="着色 1" xfId="223"/>
    <cellStyle name="着色 2" xfId="224"/>
    <cellStyle name="着色 3" xfId="225"/>
    <cellStyle name="着色 4" xfId="226"/>
    <cellStyle name="着色 5" xfId="227"/>
    <cellStyle name="着色 6" xfId="228"/>
    <cellStyle name="注释" xfId="229"/>
    <cellStyle name="注释 2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地区生产总值季度增长速度</a:t>
            </a:r>
          </a:p>
        </c:rich>
      </c:tx>
      <c:layout>
        <c:manualLayout>
          <c:xMode val="factor"/>
          <c:yMode val="factor"/>
          <c:x val="0.0552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25"/>
          <c:y val="0.202"/>
          <c:w val="0.78225"/>
          <c:h val="0.79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8.6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8.2</a:t>
                    </a:r>
                  </a:p>
                </c:rich>
              </c:tx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'[1]12月'!$P$116:$X$116</c:f>
              <c:strCache>
                <c:ptCount val="9"/>
                <c:pt idx="0">
                  <c:v>2016年Ⅳ</c:v>
                </c:pt>
                <c:pt idx="1">
                  <c:v>2017年Ⅰ</c:v>
                </c:pt>
                <c:pt idx="2">
                  <c:v>2017年Ⅱ</c:v>
                </c:pt>
                <c:pt idx="3">
                  <c:v>2017年Ⅲ</c:v>
                </c:pt>
                <c:pt idx="4">
                  <c:v>2017年Ⅳ</c:v>
                </c:pt>
                <c:pt idx="5">
                  <c:v>2018年Ⅰ</c:v>
                </c:pt>
                <c:pt idx="6">
                  <c:v>2018年Ⅱ</c:v>
                </c:pt>
                <c:pt idx="7">
                  <c:v>2018年Ⅲ</c:v>
                </c:pt>
                <c:pt idx="8">
                  <c:v>2018年Ⅳ</c:v>
                </c:pt>
              </c:strCache>
            </c:strRef>
          </c:cat>
          <c:val>
            <c:numRef>
              <c:f>'[1]12月'!$P$117:$X$117</c:f>
              <c:numCache>
                <c:ptCount val="9"/>
                <c:pt idx="0">
                  <c:v>8</c:v>
                </c:pt>
                <c:pt idx="1">
                  <c:v>8.2</c:v>
                </c:pt>
                <c:pt idx="2">
                  <c:v>8.3</c:v>
                </c:pt>
                <c:pt idx="3">
                  <c:v>8.2</c:v>
                </c:pt>
                <c:pt idx="4">
                  <c:v>8.6</c:v>
                </c:pt>
                <c:pt idx="5">
                  <c:v>8.4</c:v>
                </c:pt>
                <c:pt idx="6">
                  <c:v>8.6</c:v>
                </c:pt>
                <c:pt idx="7">
                  <c:v>8.7</c:v>
                </c:pt>
                <c:pt idx="8">
                  <c:v>8.2</c:v>
                </c:pt>
              </c:numCache>
            </c:numRef>
          </c:val>
          <c:smooth val="0"/>
        </c:ser>
        <c:marker val="1"/>
        <c:axId val="40080516"/>
        <c:axId val="25180325"/>
      </c:lineChart>
      <c:catAx>
        <c:axId val="4008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12"/>
              <c:y val="-0.1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180325"/>
        <c:crosses val="autoZero"/>
        <c:auto val="1"/>
        <c:lblOffset val="100"/>
        <c:tickLblSkip val="1"/>
        <c:noMultiLvlLbl val="0"/>
      </c:catAx>
      <c:valAx>
        <c:axId val="25180325"/>
        <c:scaling>
          <c:orientation val="minMax"/>
          <c:max val="11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季度</a:t>
                </a:r>
              </a:p>
            </c:rich>
          </c:tx>
          <c:layout>
            <c:manualLayout>
              <c:xMode val="factor"/>
              <c:yMode val="factor"/>
              <c:x val="0.27225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080516"/>
        <c:crossesAt val="1"/>
        <c:crossBetween val="between"/>
        <c:dispUnits/>
        <c:majorUnit val="2"/>
        <c:minorUnit val="0.6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规模以上工业增加值各月累计增幅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67"/>
          <c:w val="0.91225"/>
          <c:h val="0.76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'[3]2月 (2019)'!$X$2:$AI$2</c:f>
              <c:strCache>
                <c:ptCount val="12"/>
                <c:pt idx="0">
                  <c:v>2018年1-2月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2019年1-2月</c:v>
                </c:pt>
              </c:strCache>
            </c:strRef>
          </c:cat>
          <c:val>
            <c:numRef>
              <c:f>'[3]2月 (2019)'!$X$3:$AI$3</c:f>
              <c:numCache>
                <c:ptCount val="12"/>
                <c:pt idx="0">
                  <c:v>7</c:v>
                </c:pt>
                <c:pt idx="1">
                  <c:v>7.6</c:v>
                </c:pt>
                <c:pt idx="2">
                  <c:v>7.6</c:v>
                </c:pt>
                <c:pt idx="3">
                  <c:v>8.1</c:v>
                </c:pt>
                <c:pt idx="4">
                  <c:v>8.2</c:v>
                </c:pt>
                <c:pt idx="5">
                  <c:v>8.3</c:v>
                </c:pt>
                <c:pt idx="6">
                  <c:v>8.3</c:v>
                </c:pt>
                <c:pt idx="7">
                  <c:v>8.3</c:v>
                </c:pt>
                <c:pt idx="8">
                  <c:v>8.2</c:v>
                </c:pt>
                <c:pt idx="9">
                  <c:v>7.2</c:v>
                </c:pt>
                <c:pt idx="10">
                  <c:v>7.4</c:v>
                </c:pt>
                <c:pt idx="11">
                  <c:v>8.9</c:v>
                </c:pt>
              </c:numCache>
            </c:numRef>
          </c:val>
          <c:smooth val="0"/>
        </c:ser>
        <c:marker val="1"/>
        <c:axId val="25296334"/>
        <c:axId val="26340415"/>
      </c:lineChart>
      <c:catAx>
        <c:axId val="25296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77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340415"/>
        <c:crosses val="autoZero"/>
        <c:auto val="1"/>
        <c:lblOffset val="100"/>
        <c:tickLblSkip val="1"/>
        <c:noMultiLvlLbl val="0"/>
      </c:catAx>
      <c:valAx>
        <c:axId val="26340415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4575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29633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固定资产投资各月累计增幅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88"/>
          <c:w val="0.90825"/>
          <c:h val="0.81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'[3]2月 (2019)'!$X$25:$AI$25</c:f>
              <c:strCache>
                <c:ptCount val="12"/>
                <c:pt idx="0">
                  <c:v>2018年1-2月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2019年1-2月</c:v>
                </c:pt>
              </c:strCache>
            </c:strRef>
          </c:cat>
          <c:val>
            <c:numRef>
              <c:f>'[3]2月 (2019)'!$X$26:$AI$26</c:f>
              <c:numCache>
                <c:ptCount val="12"/>
                <c:pt idx="0">
                  <c:v>13.7</c:v>
                </c:pt>
                <c:pt idx="1">
                  <c:v>10.9</c:v>
                </c:pt>
                <c:pt idx="2">
                  <c:v>12.7</c:v>
                </c:pt>
                <c:pt idx="3">
                  <c:v>11.7</c:v>
                </c:pt>
                <c:pt idx="4">
                  <c:v>11.7</c:v>
                </c:pt>
                <c:pt idx="5">
                  <c:v>10.7</c:v>
                </c:pt>
                <c:pt idx="6">
                  <c:v>10.7</c:v>
                </c:pt>
                <c:pt idx="7">
                  <c:v>10.7</c:v>
                </c:pt>
                <c:pt idx="8">
                  <c:v>10.7</c:v>
                </c:pt>
                <c:pt idx="9">
                  <c:v>10.8</c:v>
                </c:pt>
                <c:pt idx="10">
                  <c:v>10.8</c:v>
                </c:pt>
                <c:pt idx="11">
                  <c:v>9.8</c:v>
                </c:pt>
              </c:numCache>
            </c:numRef>
          </c:val>
          <c:smooth val="0"/>
        </c:ser>
        <c:marker val="1"/>
        <c:axId val="35737144"/>
        <c:axId val="53198841"/>
      </c:lineChart>
      <c:catAx>
        <c:axId val="35737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198841"/>
        <c:crosses val="autoZero"/>
        <c:auto val="1"/>
        <c:lblOffset val="100"/>
        <c:tickLblSkip val="1"/>
        <c:noMultiLvlLbl val="0"/>
      </c:catAx>
      <c:valAx>
        <c:axId val="531988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97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7371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社会消费品零售总额各月累计增幅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4425"/>
          <c:w val="0.8115"/>
          <c:h val="0.75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'[3]2月 (2019)'!$X$48:$AI$48</c:f>
              <c:strCache>
                <c:ptCount val="12"/>
                <c:pt idx="0">
                  <c:v>2018年1-2月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2019年1-2月</c:v>
                </c:pt>
              </c:strCache>
            </c:strRef>
          </c:cat>
          <c:val>
            <c:numRef>
              <c:f>'[3]2月 (2019)'!$X$49:$AI$49</c:f>
              <c:numCache>
                <c:ptCount val="12"/>
                <c:pt idx="0">
                  <c:v>13.9</c:v>
                </c:pt>
                <c:pt idx="1">
                  <c:v>13.9</c:v>
                </c:pt>
                <c:pt idx="2">
                  <c:v>13.9</c:v>
                </c:pt>
                <c:pt idx="3">
                  <c:v>13.7</c:v>
                </c:pt>
                <c:pt idx="4">
                  <c:v>13.7</c:v>
                </c:pt>
                <c:pt idx="5">
                  <c:v>13.6</c:v>
                </c:pt>
                <c:pt idx="6">
                  <c:v>13.3</c:v>
                </c:pt>
                <c:pt idx="7">
                  <c:v>13.2</c:v>
                </c:pt>
                <c:pt idx="8">
                  <c:v>13</c:v>
                </c:pt>
                <c:pt idx="9">
                  <c:v>13</c:v>
                </c:pt>
                <c:pt idx="10">
                  <c:v>12.5</c:v>
                </c:pt>
                <c:pt idx="11">
                  <c:v>12.3</c:v>
                </c:pt>
              </c:numCache>
            </c:numRef>
          </c:val>
          <c:smooth val="0"/>
        </c:ser>
        <c:marker val="1"/>
        <c:axId val="9027522"/>
        <c:axId val="14138835"/>
      </c:lineChart>
      <c:catAx>
        <c:axId val="9027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425"/>
              <c:y val="0.14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138835"/>
        <c:crosses val="autoZero"/>
        <c:auto val="0"/>
        <c:lblOffset val="100"/>
        <c:tickLblSkip val="1"/>
        <c:noMultiLvlLbl val="0"/>
      </c:catAx>
      <c:valAx>
        <c:axId val="14138835"/>
        <c:scaling>
          <c:orientation val="minMax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51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9027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居民消费价格指数（上年同月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=100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-0.03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331"/>
          <c:w val="0.89975"/>
          <c:h val="0.67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'[3]2月 (2019)'!$Z$95:$AL$95</c:f>
              <c:strCache>
                <c:ptCount val="13"/>
                <c:pt idx="0">
                  <c:v>2018年2月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2019年1月</c:v>
                </c:pt>
                <c:pt idx="12">
                  <c:v>2月</c:v>
                </c:pt>
              </c:strCache>
            </c:strRef>
          </c:cat>
          <c:val>
            <c:numRef>
              <c:f>'[3]2月 (2019)'!$Z$96:$AL$96</c:f>
              <c:numCache>
                <c:ptCount val="13"/>
                <c:pt idx="0">
                  <c:v>103.3</c:v>
                </c:pt>
                <c:pt idx="1">
                  <c:v>102.2</c:v>
                </c:pt>
                <c:pt idx="2">
                  <c:v>101.5</c:v>
                </c:pt>
                <c:pt idx="3">
                  <c:v>100.9</c:v>
                </c:pt>
                <c:pt idx="4">
                  <c:v>101.4</c:v>
                </c:pt>
                <c:pt idx="5">
                  <c:v>100.8</c:v>
                </c:pt>
                <c:pt idx="6">
                  <c:v>101.7</c:v>
                </c:pt>
                <c:pt idx="7">
                  <c:v>102.3</c:v>
                </c:pt>
                <c:pt idx="8">
                  <c:v>102.1</c:v>
                </c:pt>
                <c:pt idx="9">
                  <c:v>101.5</c:v>
                </c:pt>
                <c:pt idx="10">
                  <c:v>101.4</c:v>
                </c:pt>
                <c:pt idx="11">
                  <c:v>101.7</c:v>
                </c:pt>
                <c:pt idx="12">
                  <c:v>101.4</c:v>
                </c:pt>
              </c:numCache>
            </c:numRef>
          </c:val>
          <c:smooth val="0"/>
        </c:ser>
        <c:marker val="1"/>
        <c:axId val="60140652"/>
        <c:axId val="4394957"/>
      </c:lineChart>
      <c:catAx>
        <c:axId val="60140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627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94957"/>
        <c:crosses val="autoZero"/>
        <c:auto val="1"/>
        <c:lblOffset val="100"/>
        <c:tickLblSkip val="1"/>
        <c:noMultiLvlLbl val="0"/>
      </c:catAx>
      <c:valAx>
        <c:axId val="43949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2"/>
              <c:y val="0.17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140652"/>
        <c:crossesAt val="1"/>
        <c:crossBetween val="between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15</xdr:row>
      <xdr:rowOff>0</xdr:rowOff>
    </xdr:from>
    <xdr:to>
      <xdr:col>4</xdr:col>
      <xdr:colOff>266700</xdr:colOff>
      <xdr:row>27</xdr:row>
      <xdr:rowOff>47625</xdr:rowOff>
    </xdr:to>
    <xdr:graphicFrame>
      <xdr:nvGraphicFramePr>
        <xdr:cNvPr id="1" name="图表 6"/>
        <xdr:cNvGraphicFramePr/>
      </xdr:nvGraphicFramePr>
      <xdr:xfrm>
        <a:off x="0" y="2714625"/>
        <a:ext cx="45720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5219700" cy="3343275"/>
    <xdr:graphicFrame>
      <xdr:nvGraphicFramePr>
        <xdr:cNvPr id="1" name="图表 7"/>
        <xdr:cNvGraphicFramePr/>
      </xdr:nvGraphicFramePr>
      <xdr:xfrm>
        <a:off x="0" y="5114925"/>
        <a:ext cx="5219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5153025" cy="3333750"/>
    <xdr:graphicFrame>
      <xdr:nvGraphicFramePr>
        <xdr:cNvPr id="1" name="图表 8"/>
        <xdr:cNvGraphicFramePr/>
      </xdr:nvGraphicFramePr>
      <xdr:xfrm>
        <a:off x="0" y="5067300"/>
        <a:ext cx="51530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133350</xdr:rowOff>
    </xdr:from>
    <xdr:to>
      <xdr:col>8</xdr:col>
      <xdr:colOff>561975</xdr:colOff>
      <xdr:row>39</xdr:row>
      <xdr:rowOff>76200</xdr:rowOff>
    </xdr:to>
    <xdr:graphicFrame>
      <xdr:nvGraphicFramePr>
        <xdr:cNvPr id="1" name="图表 9"/>
        <xdr:cNvGraphicFramePr/>
      </xdr:nvGraphicFramePr>
      <xdr:xfrm>
        <a:off x="0" y="4133850"/>
        <a:ext cx="59436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0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16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10"/>
        <xdr:cNvSpPr>
          <a:spLocks/>
        </xdr:cNvSpPr>
      </xdr:nvSpPr>
      <xdr:spPr>
        <a:xfrm>
          <a:off x="4019550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" name="Line 16"/>
        <xdr:cNvSpPr>
          <a:spLocks/>
        </xdr:cNvSpPr>
      </xdr:nvSpPr>
      <xdr:spPr>
        <a:xfrm>
          <a:off x="4019550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pic>
      <xdr:nvPicPr>
        <xdr:cNvPr id="1" name="Picture 1" descr="7771539231501052237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4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7</xdr:col>
      <xdr:colOff>552450</xdr:colOff>
      <xdr:row>34</xdr:row>
      <xdr:rowOff>85725</xdr:rowOff>
    </xdr:to>
    <xdr:graphicFrame>
      <xdr:nvGraphicFramePr>
        <xdr:cNvPr id="2" name="图表 5"/>
        <xdr:cNvGraphicFramePr/>
      </xdr:nvGraphicFramePr>
      <xdr:xfrm>
        <a:off x="0" y="3752850"/>
        <a:ext cx="67246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508;&#31867;&#25253;&#34920;\&#32479;&#35745;&#26376;&#25253;\2018&#24180;\12&#26376;\&#32479;&#35745;&#26376;&#25253;&#25554;&#2227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OWER%20ASSUMPTION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2479;&#35745;&#26376;&#25253;&#25554;&#2227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月 (用于月报，改顺序，删图) "/>
      <sheetName val="3月 (用于月报，改顺序，删图)"/>
      <sheetName val="4月 (用于月报，改顺序，删图)"/>
      <sheetName val="5月"/>
      <sheetName val="6月"/>
      <sheetName val="7月"/>
      <sheetName val="8月"/>
      <sheetName val="9月 "/>
      <sheetName val="10月"/>
      <sheetName val="11月"/>
      <sheetName val="12月"/>
    </sheetNames>
    <sheetDataSet>
      <sheetData sheetId="10">
        <row r="116">
          <cell r="P116" t="str">
            <v>2016年Ⅳ</v>
          </cell>
          <cell r="Q116" t="str">
            <v>2017年Ⅰ</v>
          </cell>
          <cell r="R116" t="str">
            <v>2017年Ⅱ</v>
          </cell>
          <cell r="S116" t="str">
            <v>2017年Ⅲ</v>
          </cell>
          <cell r="T116" t="str">
            <v>2017年Ⅳ</v>
          </cell>
          <cell r="U116" t="str">
            <v>2018年Ⅰ</v>
          </cell>
          <cell r="V116" t="str">
            <v>2018年Ⅱ</v>
          </cell>
          <cell r="W116" t="str">
            <v>2018年Ⅲ</v>
          </cell>
          <cell r="X116" t="str">
            <v>2018年Ⅳ</v>
          </cell>
        </row>
        <row r="117">
          <cell r="P117">
            <v>8</v>
          </cell>
          <cell r="Q117">
            <v>8.2</v>
          </cell>
          <cell r="R117">
            <v>8.3</v>
          </cell>
          <cell r="S117">
            <v>8.2</v>
          </cell>
          <cell r="T117">
            <v>8.6</v>
          </cell>
          <cell r="U117">
            <v>8.4</v>
          </cell>
          <cell r="V117">
            <v>8.6</v>
          </cell>
          <cell r="W117">
            <v>8.7</v>
          </cell>
          <cell r="X117">
            <v>8.2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图"/>
      <sheetName val="目录"/>
      <sheetName val="快报图"/>
      <sheetName val="2017年表"/>
      <sheetName val="3月 (用于月报，改顺序，删图)"/>
      <sheetName val="5月"/>
      <sheetName val="6月"/>
      <sheetName val=""/>
      <sheetName val="Sheet1"/>
      <sheetName val="7月"/>
      <sheetName val="8月"/>
      <sheetName val="9月 "/>
      <sheetName val="10月"/>
      <sheetName val="11月"/>
      <sheetName val="12月"/>
      <sheetName val="2月 (2019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月 (用于月报，改顺序，删图) "/>
      <sheetName val="3月 (用于月报，改顺序，删图)"/>
      <sheetName val="4月 (用于月报，改顺序，删图)"/>
      <sheetName val="5月"/>
      <sheetName val="6月"/>
      <sheetName val="7月"/>
      <sheetName val="8月"/>
      <sheetName val="9月 "/>
      <sheetName val="10月"/>
      <sheetName val="11月"/>
      <sheetName val="12月"/>
      <sheetName val="2月 (2019)"/>
    </sheetNames>
    <sheetDataSet>
      <sheetData sheetId="11">
        <row r="2">
          <cell r="X2" t="str">
            <v>2018年1-2月</v>
          </cell>
          <cell r="Y2" t="str">
            <v>1-3月</v>
          </cell>
          <cell r="Z2" t="str">
            <v>1-4月</v>
          </cell>
          <cell r="AA2" t="str">
            <v>1-5月</v>
          </cell>
          <cell r="AB2" t="str">
            <v>1-6月</v>
          </cell>
          <cell r="AC2" t="str">
            <v>1-7月</v>
          </cell>
          <cell r="AD2" t="str">
            <v>1-8月</v>
          </cell>
          <cell r="AE2" t="str">
            <v>1-9月</v>
          </cell>
          <cell r="AF2" t="str">
            <v>1-10月</v>
          </cell>
          <cell r="AG2" t="str">
            <v>1-11月</v>
          </cell>
          <cell r="AH2" t="str">
            <v>1-12月</v>
          </cell>
          <cell r="AI2" t="str">
            <v>2019年1-2月</v>
          </cell>
        </row>
        <row r="3">
          <cell r="X3">
            <v>7</v>
          </cell>
          <cell r="Y3">
            <v>7.6</v>
          </cell>
          <cell r="Z3">
            <v>7.6</v>
          </cell>
          <cell r="AA3">
            <v>8.1</v>
          </cell>
          <cell r="AB3">
            <v>8.2</v>
          </cell>
          <cell r="AC3">
            <v>8.3</v>
          </cell>
          <cell r="AD3">
            <v>8.3</v>
          </cell>
          <cell r="AE3">
            <v>8.3</v>
          </cell>
          <cell r="AF3">
            <v>8.2</v>
          </cell>
          <cell r="AG3">
            <v>7.2</v>
          </cell>
          <cell r="AH3">
            <v>7.4</v>
          </cell>
          <cell r="AI3">
            <v>8.9</v>
          </cell>
        </row>
        <row r="25">
          <cell r="X25" t="str">
            <v>2018年1-2月</v>
          </cell>
          <cell r="Y25" t="str">
            <v>1-3月</v>
          </cell>
          <cell r="Z25" t="str">
            <v>1-4月</v>
          </cell>
          <cell r="AA25" t="str">
            <v>1-5月</v>
          </cell>
          <cell r="AB25" t="str">
            <v>1-6月</v>
          </cell>
          <cell r="AC25" t="str">
            <v>1-7月</v>
          </cell>
          <cell r="AD25" t="str">
            <v>1-8月</v>
          </cell>
          <cell r="AE25" t="str">
            <v>1-9月</v>
          </cell>
          <cell r="AF25" t="str">
            <v>1-10月</v>
          </cell>
          <cell r="AG25" t="str">
            <v>1-11月</v>
          </cell>
          <cell r="AH25" t="str">
            <v>1-12月</v>
          </cell>
          <cell r="AI25" t="str">
            <v>2019年1-2月</v>
          </cell>
        </row>
        <row r="26">
          <cell r="X26">
            <v>13.7</v>
          </cell>
          <cell r="Y26">
            <v>10.9</v>
          </cell>
          <cell r="Z26">
            <v>12.7</v>
          </cell>
          <cell r="AA26">
            <v>11.7</v>
          </cell>
          <cell r="AB26">
            <v>11.7</v>
          </cell>
          <cell r="AC26">
            <v>10.7</v>
          </cell>
          <cell r="AD26">
            <v>10.7</v>
          </cell>
          <cell r="AE26">
            <v>10.7</v>
          </cell>
          <cell r="AF26">
            <v>10.7</v>
          </cell>
          <cell r="AG26">
            <v>10.8</v>
          </cell>
          <cell r="AH26">
            <v>10.8</v>
          </cell>
          <cell r="AI26">
            <v>9.8</v>
          </cell>
        </row>
        <row r="48">
          <cell r="X48" t="str">
            <v>2018年1-2月</v>
          </cell>
          <cell r="Y48" t="str">
            <v>1-3月</v>
          </cell>
          <cell r="Z48" t="str">
            <v>1-4月</v>
          </cell>
          <cell r="AA48" t="str">
            <v>1-5月</v>
          </cell>
          <cell r="AB48" t="str">
            <v>1-6月</v>
          </cell>
          <cell r="AC48" t="str">
            <v>1-7月</v>
          </cell>
          <cell r="AD48" t="str">
            <v>1-8月</v>
          </cell>
          <cell r="AE48" t="str">
            <v>1-9月</v>
          </cell>
          <cell r="AF48" t="str">
            <v>1-10月</v>
          </cell>
          <cell r="AG48" t="str">
            <v>1-11月</v>
          </cell>
          <cell r="AH48" t="str">
            <v>1-12月</v>
          </cell>
          <cell r="AI48" t="str">
            <v>2019年1-2月</v>
          </cell>
        </row>
        <row r="49">
          <cell r="X49">
            <v>13.9</v>
          </cell>
          <cell r="Y49">
            <v>13.9</v>
          </cell>
          <cell r="Z49">
            <v>13.9</v>
          </cell>
          <cell r="AA49">
            <v>13.7</v>
          </cell>
          <cell r="AB49">
            <v>13.7</v>
          </cell>
          <cell r="AC49">
            <v>13.6</v>
          </cell>
          <cell r="AD49">
            <v>13.3</v>
          </cell>
          <cell r="AE49">
            <v>13.2</v>
          </cell>
          <cell r="AF49">
            <v>13</v>
          </cell>
          <cell r="AG49">
            <v>13</v>
          </cell>
          <cell r="AH49">
            <v>12.5</v>
          </cell>
          <cell r="AI49">
            <v>12.3</v>
          </cell>
        </row>
        <row r="95">
          <cell r="Z95" t="str">
            <v>2018年2月</v>
          </cell>
          <cell r="AA95" t="str">
            <v>3月</v>
          </cell>
          <cell r="AB95" t="str">
            <v>4月</v>
          </cell>
          <cell r="AC95" t="str">
            <v>5月</v>
          </cell>
          <cell r="AD95" t="str">
            <v>6月</v>
          </cell>
          <cell r="AE95" t="str">
            <v>7月</v>
          </cell>
          <cell r="AF95" t="str">
            <v>8月</v>
          </cell>
          <cell r="AG95" t="str">
            <v>9月</v>
          </cell>
          <cell r="AH95" t="str">
            <v>10月</v>
          </cell>
          <cell r="AI95" t="str">
            <v>11月</v>
          </cell>
          <cell r="AJ95" t="str">
            <v>12月</v>
          </cell>
          <cell r="AK95" t="str">
            <v>2019年1月</v>
          </cell>
          <cell r="AL95" t="str">
            <v>2月</v>
          </cell>
        </row>
        <row r="96">
          <cell r="Z96">
            <v>103.3</v>
          </cell>
          <cell r="AA96">
            <v>102.2</v>
          </cell>
          <cell r="AB96">
            <v>101.5</v>
          </cell>
          <cell r="AC96">
            <v>100.9</v>
          </cell>
          <cell r="AD96">
            <v>101.4</v>
          </cell>
          <cell r="AE96">
            <v>100.8</v>
          </cell>
          <cell r="AF96">
            <v>101.7</v>
          </cell>
          <cell r="AG96">
            <v>102.3</v>
          </cell>
          <cell r="AH96">
            <v>102.1</v>
          </cell>
          <cell r="AI96">
            <v>101.5</v>
          </cell>
          <cell r="AJ96">
            <v>101.4</v>
          </cell>
          <cell r="AK96">
            <v>101.7</v>
          </cell>
          <cell r="AL96">
            <v>101.4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26"/>
  <sheetViews>
    <sheetView zoomScalePageLayoutView="0" workbookViewId="0" topLeftCell="A103">
      <selection activeCell="G13" sqref="G13"/>
    </sheetView>
  </sheetViews>
  <sheetFormatPr defaultColWidth="7.875" defaultRowHeight="14.25"/>
  <cols>
    <col min="1" max="1" width="7.75390625" style="0" customWidth="1"/>
    <col min="2" max="3" width="7.875" style="1" customWidth="1"/>
    <col min="4" max="4" width="13.25390625" style="0" customWidth="1"/>
    <col min="5" max="16384" width="7.875" style="1" customWidth="1"/>
  </cols>
  <sheetData>
    <row r="2" ht="14.25">
      <c r="E2" s="2"/>
    </row>
    <row r="3" ht="14.25">
      <c r="E3" s="2"/>
    </row>
    <row r="4" ht="14.25">
      <c r="E4" s="2"/>
    </row>
    <row r="7" spans="1:5" ht="35.25" customHeight="1">
      <c r="A7" s="254" t="s">
        <v>0</v>
      </c>
      <c r="B7" s="254"/>
      <c r="C7" s="254"/>
      <c r="D7" s="254"/>
      <c r="E7" s="254"/>
    </row>
    <row r="23" spans="1:5" ht="14.25">
      <c r="A23" s="255" t="s">
        <v>1</v>
      </c>
      <c r="B23" s="255"/>
      <c r="C23" s="255"/>
      <c r="D23" s="255"/>
      <c r="E23" s="258" t="s">
        <v>2</v>
      </c>
    </row>
    <row r="24" spans="1:5" ht="14.25">
      <c r="A24" s="255" t="s">
        <v>3</v>
      </c>
      <c r="B24" s="255"/>
      <c r="C24" s="255"/>
      <c r="D24" s="255"/>
      <c r="E24" s="258"/>
    </row>
    <row r="26" spans="2:4" ht="14.25">
      <c r="B26" s="256" t="s">
        <v>411</v>
      </c>
      <c r="C26" s="257"/>
      <c r="D26" s="257"/>
    </row>
  </sheetData>
  <sheetProtection/>
  <mergeCells count="5">
    <mergeCell ref="A7:E7"/>
    <mergeCell ref="A23:D23"/>
    <mergeCell ref="A24:D24"/>
    <mergeCell ref="B26:D26"/>
    <mergeCell ref="E23:E2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0"/>
  <dimension ref="A1:D22"/>
  <sheetViews>
    <sheetView zoomScalePageLayoutView="0" workbookViewId="0" topLeftCell="A1">
      <selection activeCell="C25" sqref="C25"/>
    </sheetView>
  </sheetViews>
  <sheetFormatPr defaultColWidth="9.00390625" defaultRowHeight="14.25"/>
  <cols>
    <col min="1" max="1" width="34.75390625" style="139" customWidth="1"/>
    <col min="2" max="2" width="12.375" style="139" customWidth="1"/>
    <col min="3" max="3" width="9.00390625" style="139" customWidth="1"/>
    <col min="4" max="4" width="9.00390625" style="139" hidden="1" customWidth="1"/>
    <col min="5" max="16384" width="9.00390625" style="139" customWidth="1"/>
  </cols>
  <sheetData>
    <row r="1" spans="1:3" s="156" customFormat="1" ht="18.75" customHeight="1">
      <c r="A1" s="290" t="s">
        <v>340</v>
      </c>
      <c r="B1" s="291"/>
      <c r="C1" s="291"/>
    </row>
    <row r="2" spans="1:3" s="157" customFormat="1" ht="14.25" customHeight="1">
      <c r="A2" s="292"/>
      <c r="B2" s="288" t="s">
        <v>430</v>
      </c>
      <c r="C2" s="153" t="s">
        <v>17</v>
      </c>
    </row>
    <row r="3" spans="1:3" s="157" customFormat="1" ht="14.25" customHeight="1">
      <c r="A3" s="293"/>
      <c r="B3" s="289"/>
      <c r="C3" s="155" t="s">
        <v>68</v>
      </c>
    </row>
    <row r="4" spans="1:3" s="157" customFormat="1" ht="14.25" customHeight="1">
      <c r="A4" s="230" t="s">
        <v>372</v>
      </c>
      <c r="B4" s="181">
        <v>10.6</v>
      </c>
      <c r="C4" s="181">
        <v>34.17721518987341</v>
      </c>
    </row>
    <row r="5" spans="1:3" s="157" customFormat="1" ht="14.25" customHeight="1">
      <c r="A5" s="230" t="s">
        <v>373</v>
      </c>
      <c r="B5" s="181">
        <v>23.5</v>
      </c>
      <c r="C5" s="181">
        <v>62.06896551724137</v>
      </c>
    </row>
    <row r="6" spans="1:4" s="157" customFormat="1" ht="14.25" customHeight="1">
      <c r="A6" s="158" t="s">
        <v>320</v>
      </c>
      <c r="B6" s="181">
        <v>44.2</v>
      </c>
      <c r="C6" s="181">
        <v>25.925925925925952</v>
      </c>
      <c r="D6" s="157">
        <f>SUM(D7:D22)</f>
        <v>34.502558481605035</v>
      </c>
    </row>
    <row r="7" spans="1:4" s="157" customFormat="1" ht="14.25" customHeight="1">
      <c r="A7" s="143" t="s">
        <v>284</v>
      </c>
      <c r="B7" s="181">
        <v>2.9</v>
      </c>
      <c r="C7" s="181">
        <v>38.1</v>
      </c>
      <c r="D7" s="157">
        <f>B7/(1+C7/100)</f>
        <v>2.0999275887038378</v>
      </c>
    </row>
    <row r="8" spans="1:4" s="157" customFormat="1" ht="14.25" customHeight="1">
      <c r="A8" s="143" t="s">
        <v>285</v>
      </c>
      <c r="B8" s="181">
        <v>0.5</v>
      </c>
      <c r="C8" s="181">
        <v>0</v>
      </c>
      <c r="D8" s="157">
        <f>B8/(1+C8/100)</f>
        <v>0.5</v>
      </c>
    </row>
    <row r="9" spans="1:4" s="157" customFormat="1" ht="14.25" customHeight="1">
      <c r="A9" s="143" t="s">
        <v>286</v>
      </c>
      <c r="B9" s="181">
        <v>0.1</v>
      </c>
      <c r="C9" s="181">
        <v>-66.7</v>
      </c>
      <c r="D9" s="157">
        <f aca="true" t="shared" si="0" ref="D9:D22">B9/(1+C9/100)</f>
        <v>0.30030030030030036</v>
      </c>
    </row>
    <row r="10" spans="1:3" s="157" customFormat="1" ht="14.25" customHeight="1">
      <c r="A10" s="143" t="s">
        <v>392</v>
      </c>
      <c r="B10" s="181">
        <v>1.6</v>
      </c>
      <c r="C10" s="181">
        <v>166.7</v>
      </c>
    </row>
    <row r="11" spans="1:4" s="157" customFormat="1" ht="14.25" customHeight="1">
      <c r="A11" s="143" t="s">
        <v>287</v>
      </c>
      <c r="B11" s="181">
        <v>4.1</v>
      </c>
      <c r="C11" s="146">
        <v>41.4</v>
      </c>
      <c r="D11" s="157">
        <f t="shared" si="0"/>
        <v>2.8995756718528995</v>
      </c>
    </row>
    <row r="12" spans="1:4" s="157" customFormat="1" ht="14.25" customHeight="1">
      <c r="A12" s="143" t="s">
        <v>288</v>
      </c>
      <c r="B12" s="181">
        <v>3.7</v>
      </c>
      <c r="C12" s="181">
        <v>23.3</v>
      </c>
      <c r="D12" s="157">
        <f t="shared" si="0"/>
        <v>3.0008110300081103</v>
      </c>
    </row>
    <row r="13" spans="1:4" s="157" customFormat="1" ht="14.25" customHeight="1">
      <c r="A13" s="143" t="s">
        <v>289</v>
      </c>
      <c r="B13" s="181">
        <v>1.9</v>
      </c>
      <c r="C13" s="181">
        <v>72.7</v>
      </c>
      <c r="D13" s="157">
        <f t="shared" si="0"/>
        <v>1.1001737116386798</v>
      </c>
    </row>
    <row r="14" spans="1:4" s="157" customFormat="1" ht="14.25" customHeight="1">
      <c r="A14" s="143" t="s">
        <v>290</v>
      </c>
      <c r="B14" s="181">
        <v>6.5</v>
      </c>
      <c r="C14" s="181">
        <v>12.1</v>
      </c>
      <c r="D14" s="157">
        <f t="shared" si="0"/>
        <v>5.798394290811776</v>
      </c>
    </row>
    <row r="15" spans="1:4" s="157" customFormat="1" ht="14.25" customHeight="1">
      <c r="A15" s="143" t="s">
        <v>291</v>
      </c>
      <c r="B15" s="181">
        <v>12.2</v>
      </c>
      <c r="C15" s="181">
        <v>11.9</v>
      </c>
      <c r="D15" s="157">
        <f t="shared" si="0"/>
        <v>10.902591599642538</v>
      </c>
    </row>
    <row r="16" spans="1:4" s="157" customFormat="1" ht="14.25" customHeight="1">
      <c r="A16" s="143" t="s">
        <v>292</v>
      </c>
      <c r="B16" s="181">
        <v>3.9</v>
      </c>
      <c r="C16" s="181">
        <v>2.6</v>
      </c>
      <c r="D16" s="157">
        <f t="shared" si="0"/>
        <v>3.8011695906432745</v>
      </c>
    </row>
    <row r="17" spans="1:4" s="157" customFormat="1" ht="14.25" customHeight="1">
      <c r="A17" s="143" t="s">
        <v>293</v>
      </c>
      <c r="B17" s="181">
        <v>2.6</v>
      </c>
      <c r="C17" s="181">
        <v>23.8</v>
      </c>
      <c r="D17" s="157">
        <f t="shared" si="0"/>
        <v>2.10016155088853</v>
      </c>
    </row>
    <row r="18" spans="1:4" s="157" customFormat="1" ht="14.25" customHeight="1">
      <c r="A18" s="143" t="s">
        <v>294</v>
      </c>
      <c r="B18" s="181">
        <v>1.7</v>
      </c>
      <c r="C18" s="181">
        <v>13.3</v>
      </c>
      <c r="D18" s="157">
        <f t="shared" si="0"/>
        <v>1.500441306266549</v>
      </c>
    </row>
    <row r="19" spans="1:4" s="157" customFormat="1" ht="14.25" customHeight="1">
      <c r="A19" s="143" t="s">
        <v>295</v>
      </c>
      <c r="B19" s="181">
        <v>0.8</v>
      </c>
      <c r="C19" s="146">
        <v>0</v>
      </c>
      <c r="D19" s="157">
        <f t="shared" si="0"/>
        <v>0.8</v>
      </c>
    </row>
    <row r="20" spans="1:4" s="157" customFormat="1" ht="14.25" customHeight="1">
      <c r="A20" s="143" t="s">
        <v>296</v>
      </c>
      <c r="B20" s="181">
        <v>1.1</v>
      </c>
      <c r="C20" s="146">
        <v>266.7</v>
      </c>
      <c r="D20" s="157">
        <f t="shared" si="0"/>
        <v>0.2999727297518408</v>
      </c>
    </row>
    <row r="21" spans="1:4" s="157" customFormat="1" ht="14.25" customHeight="1">
      <c r="A21" s="143" t="s">
        <v>297</v>
      </c>
      <c r="B21" s="181">
        <v>0.1</v>
      </c>
      <c r="C21" s="146">
        <v>-111.1</v>
      </c>
      <c r="D21" s="157">
        <f t="shared" si="0"/>
        <v>-0.900900900900901</v>
      </c>
    </row>
    <row r="22" spans="1:4" s="160" customFormat="1" ht="14.25" customHeight="1">
      <c r="A22" s="159" t="s">
        <v>298</v>
      </c>
      <c r="B22" s="218">
        <v>0.5</v>
      </c>
      <c r="C22" s="176">
        <v>66.7</v>
      </c>
      <c r="D22" s="157">
        <f t="shared" si="0"/>
        <v>0.29994001199760045</v>
      </c>
    </row>
  </sheetData>
  <sheetProtection/>
  <mergeCells count="3">
    <mergeCell ref="A1:C1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/>
  <dimension ref="A1:C16"/>
  <sheetViews>
    <sheetView zoomScalePageLayoutView="0" workbookViewId="0" topLeftCell="A1">
      <selection activeCell="D23" sqref="D23"/>
    </sheetView>
  </sheetViews>
  <sheetFormatPr defaultColWidth="9.00390625" defaultRowHeight="14.25"/>
  <cols>
    <col min="1" max="1" width="27.00390625" style="217" customWidth="1"/>
    <col min="2" max="2" width="13.125" style="217" customWidth="1"/>
    <col min="3" max="3" width="9.00390625" style="217" customWidth="1"/>
    <col min="4" max="16384" width="9.00390625" style="208" customWidth="1"/>
  </cols>
  <sheetData>
    <row r="1" spans="1:3" ht="19.5" customHeight="1">
      <c r="A1" s="294" t="s">
        <v>374</v>
      </c>
      <c r="B1" s="295"/>
      <c r="C1" s="295"/>
    </row>
    <row r="2" spans="1:3" ht="14.25">
      <c r="A2" s="231" t="s">
        <v>375</v>
      </c>
      <c r="B2" s="242" t="s">
        <v>431</v>
      </c>
      <c r="C2" s="231" t="s">
        <v>376</v>
      </c>
    </row>
    <row r="3" spans="1:3" ht="14.25">
      <c r="A3" s="209" t="s">
        <v>377</v>
      </c>
      <c r="B3" s="209">
        <v>19828</v>
      </c>
      <c r="C3" s="210">
        <v>5.08</v>
      </c>
    </row>
    <row r="4" spans="1:3" ht="14.25">
      <c r="A4" s="211" t="s">
        <v>378</v>
      </c>
      <c r="B4" s="212">
        <v>1312661</v>
      </c>
      <c r="C4" s="213">
        <v>10.5</v>
      </c>
    </row>
    <row r="5" spans="1:3" ht="14.25">
      <c r="A5" s="211" t="s">
        <v>379</v>
      </c>
      <c r="B5" s="212">
        <v>42129.8</v>
      </c>
      <c r="C5" s="213">
        <v>163.91160000000002</v>
      </c>
    </row>
    <row r="6" spans="1:3" ht="14.25">
      <c r="A6" s="211" t="s">
        <v>380</v>
      </c>
      <c r="B6" s="212">
        <v>310127.3</v>
      </c>
      <c r="C6" s="213">
        <v>4.806000000000001</v>
      </c>
    </row>
    <row r="7" spans="1:3" ht="14.25">
      <c r="A7" s="211" t="s">
        <v>381</v>
      </c>
      <c r="B7" s="212">
        <v>608135.6</v>
      </c>
      <c r="C7" s="213">
        <v>5.4324</v>
      </c>
    </row>
    <row r="8" spans="1:3" ht="14.25">
      <c r="A8" s="211" t="s">
        <v>382</v>
      </c>
      <c r="B8" s="212">
        <v>37809.9</v>
      </c>
      <c r="C8" s="213">
        <v>233.5608</v>
      </c>
    </row>
    <row r="9" spans="1:3" ht="14.25">
      <c r="A9" s="211" t="s">
        <v>383</v>
      </c>
      <c r="B9" s="212">
        <v>228532.4</v>
      </c>
      <c r="C9" s="213">
        <v>0.7020000000000001</v>
      </c>
    </row>
    <row r="10" spans="1:3" ht="14.25">
      <c r="A10" s="211" t="s">
        <v>384</v>
      </c>
      <c r="B10" s="212">
        <v>3276.7</v>
      </c>
      <c r="C10" s="213">
        <v>111.4992</v>
      </c>
    </row>
    <row r="11" spans="1:3" ht="14.25">
      <c r="A11" s="211" t="s">
        <v>385</v>
      </c>
      <c r="B11" s="212">
        <v>24318.5</v>
      </c>
      <c r="C11" s="213">
        <v>187.2612</v>
      </c>
    </row>
    <row r="12" spans="1:3" ht="14.25">
      <c r="A12" s="211" t="s">
        <v>386</v>
      </c>
      <c r="B12" s="212">
        <v>5671.5</v>
      </c>
      <c r="C12" s="213">
        <v>-34.1388</v>
      </c>
    </row>
    <row r="13" spans="1:3" ht="14.25">
      <c r="A13" s="211" t="s">
        <v>387</v>
      </c>
      <c r="B13" s="212">
        <v>4975546.6</v>
      </c>
      <c r="C13" s="213">
        <v>16.85</v>
      </c>
    </row>
    <row r="14" spans="1:3" ht="14.25">
      <c r="A14" s="211" t="s">
        <v>388</v>
      </c>
      <c r="B14" s="212">
        <v>730541.6</v>
      </c>
      <c r="C14" s="213">
        <v>185.08</v>
      </c>
    </row>
    <row r="15" spans="1:3" ht="14.25">
      <c r="A15" s="214" t="s">
        <v>389</v>
      </c>
      <c r="B15" s="215">
        <v>134464.9</v>
      </c>
      <c r="C15" s="216">
        <v>19.14</v>
      </c>
    </row>
    <row r="16" spans="1:3" ht="14.25">
      <c r="A16" s="296" t="s">
        <v>390</v>
      </c>
      <c r="B16" s="297"/>
      <c r="C16" s="297"/>
    </row>
  </sheetData>
  <sheetProtection/>
  <mergeCells count="2">
    <mergeCell ref="A1:C1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5"/>
  <dimension ref="A1:D27"/>
  <sheetViews>
    <sheetView zoomScaleSheetLayoutView="100" zoomScalePageLayoutView="0" workbookViewId="0" topLeftCell="A1">
      <selection activeCell="B7" sqref="B7"/>
    </sheetView>
  </sheetViews>
  <sheetFormatPr defaultColWidth="9.00390625" defaultRowHeight="14.25"/>
  <cols>
    <col min="1" max="1" width="24.875" style="0" customWidth="1"/>
    <col min="2" max="2" width="15.00390625" style="0" customWidth="1"/>
    <col min="3" max="4" width="14.50390625" style="0" customWidth="1"/>
  </cols>
  <sheetData>
    <row r="1" spans="1:2" ht="14.25">
      <c r="A1" s="298" t="s">
        <v>69</v>
      </c>
      <c r="B1" s="298"/>
    </row>
    <row r="2" spans="1:2" ht="14.25">
      <c r="A2" s="37" t="s">
        <v>70</v>
      </c>
      <c r="B2" s="238" t="s">
        <v>417</v>
      </c>
    </row>
    <row r="3" spans="1:2" ht="14.25">
      <c r="A3" s="38"/>
      <c r="B3" s="39" t="s">
        <v>71</v>
      </c>
    </row>
    <row r="4" spans="1:2" ht="14.25">
      <c r="A4" s="40" t="s">
        <v>72</v>
      </c>
      <c r="B4" s="9">
        <v>9.8</v>
      </c>
    </row>
    <row r="5" spans="1:2" ht="14.25">
      <c r="A5" s="41" t="s">
        <v>201</v>
      </c>
      <c r="B5" s="9">
        <v>-3.9</v>
      </c>
    </row>
    <row r="6" spans="1:2" ht="14.25">
      <c r="A6" s="41" t="s">
        <v>202</v>
      </c>
      <c r="B6" s="9">
        <v>11.8</v>
      </c>
    </row>
    <row r="7" spans="1:2" ht="14.25">
      <c r="A7" s="41" t="s">
        <v>203</v>
      </c>
      <c r="B7" s="9">
        <v>19.5</v>
      </c>
    </row>
    <row r="8" spans="1:2" ht="14.25">
      <c r="A8" s="41" t="s">
        <v>73</v>
      </c>
      <c r="B8" s="9"/>
    </row>
    <row r="9" spans="1:2" ht="14.25">
      <c r="A9" s="23" t="s">
        <v>74</v>
      </c>
      <c r="B9" s="9">
        <v>24.8</v>
      </c>
    </row>
    <row r="10" spans="1:2" ht="14.25">
      <c r="A10" s="41" t="s">
        <v>75</v>
      </c>
      <c r="B10" s="9">
        <v>12.6</v>
      </c>
    </row>
    <row r="11" spans="1:2" ht="14.25">
      <c r="A11" s="41" t="s">
        <v>76</v>
      </c>
      <c r="B11" s="9">
        <v>8.1</v>
      </c>
    </row>
    <row r="12" spans="1:2" ht="14.25">
      <c r="A12" s="41" t="s">
        <v>77</v>
      </c>
      <c r="B12" s="9">
        <v>8.4</v>
      </c>
    </row>
    <row r="13" spans="1:2" ht="14.25">
      <c r="A13" s="41" t="s">
        <v>78</v>
      </c>
      <c r="B13" s="42"/>
    </row>
    <row r="14" spans="1:2" ht="14.25">
      <c r="A14" s="23" t="s">
        <v>79</v>
      </c>
      <c r="B14" s="42">
        <v>10.2</v>
      </c>
    </row>
    <row r="15" spans="1:2" ht="14.25">
      <c r="A15" s="23" t="s">
        <v>80</v>
      </c>
      <c r="B15" s="42">
        <v>9.3</v>
      </c>
    </row>
    <row r="16" spans="1:2" ht="14.25">
      <c r="A16" s="23" t="s">
        <v>81</v>
      </c>
      <c r="B16" s="42">
        <v>15.9</v>
      </c>
    </row>
    <row r="17" spans="1:2" ht="14.25">
      <c r="A17" s="23" t="s">
        <v>82</v>
      </c>
      <c r="B17" s="42"/>
    </row>
    <row r="18" spans="1:2" ht="14.25">
      <c r="A18" s="23" t="s">
        <v>83</v>
      </c>
      <c r="B18" s="42">
        <v>92.8</v>
      </c>
    </row>
    <row r="19" spans="1:2" ht="14.25">
      <c r="A19" s="23" t="s">
        <v>84</v>
      </c>
      <c r="B19" s="42">
        <v>9.8</v>
      </c>
    </row>
    <row r="20" spans="1:2" ht="14.25">
      <c r="A20" s="23" t="s">
        <v>85</v>
      </c>
      <c r="B20" s="42"/>
    </row>
    <row r="21" spans="1:2" ht="14.25">
      <c r="A21" s="23" t="s">
        <v>86</v>
      </c>
      <c r="B21" s="42">
        <v>9</v>
      </c>
    </row>
    <row r="22" spans="1:2" ht="14.25">
      <c r="A22" s="23" t="s">
        <v>87</v>
      </c>
      <c r="B22" s="42">
        <v>-18.1</v>
      </c>
    </row>
    <row r="23" spans="1:4" ht="14.25">
      <c r="A23" s="23" t="s">
        <v>88</v>
      </c>
      <c r="B23" s="42">
        <v>25.2</v>
      </c>
      <c r="D23" s="96"/>
    </row>
    <row r="24" spans="1:2" ht="14.25">
      <c r="A24" s="43" t="s">
        <v>89</v>
      </c>
      <c r="B24" s="42"/>
    </row>
    <row r="25" spans="1:2" ht="14.25">
      <c r="A25" s="23" t="s">
        <v>90</v>
      </c>
      <c r="B25" s="42">
        <v>13</v>
      </c>
    </row>
    <row r="26" spans="1:2" ht="14.25">
      <c r="A26" s="23" t="s">
        <v>91</v>
      </c>
      <c r="B26" s="42">
        <v>5.1</v>
      </c>
    </row>
    <row r="27" spans="1:2" ht="14.25">
      <c r="A27" s="28" t="s">
        <v>92</v>
      </c>
      <c r="B27" s="44">
        <v>-31</v>
      </c>
    </row>
  </sheetData>
  <sheetProtection/>
  <mergeCells count="1">
    <mergeCell ref="A1:B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6"/>
  <dimension ref="A1:C13"/>
  <sheetViews>
    <sheetView zoomScaleSheetLayoutView="100" zoomScalePageLayoutView="0" workbookViewId="0" topLeftCell="A1">
      <selection activeCell="B8" sqref="B8"/>
    </sheetView>
  </sheetViews>
  <sheetFormatPr defaultColWidth="9.00390625" defaultRowHeight="14.25"/>
  <cols>
    <col min="1" max="1" width="25.125" style="0" customWidth="1"/>
    <col min="2" max="2" width="8.25390625" style="0" customWidth="1"/>
    <col min="3" max="3" width="13.875" style="1" customWidth="1"/>
  </cols>
  <sheetData>
    <row r="1" spans="1:3" ht="14.25">
      <c r="A1" s="45" t="s">
        <v>93</v>
      </c>
      <c r="B1" s="45"/>
      <c r="C1" s="109"/>
    </row>
    <row r="2" spans="1:3" ht="15.75" customHeight="1">
      <c r="A2" s="46"/>
      <c r="B2" s="299" t="s">
        <v>418</v>
      </c>
      <c r="C2" s="204" t="s">
        <v>371</v>
      </c>
    </row>
    <row r="3" spans="1:3" ht="15.75" customHeight="1">
      <c r="A3" s="45"/>
      <c r="B3" s="300"/>
      <c r="C3" s="205" t="s">
        <v>192</v>
      </c>
    </row>
    <row r="4" spans="1:3" ht="15.75" customHeight="1">
      <c r="A4" s="26" t="s">
        <v>205</v>
      </c>
      <c r="B4" s="220">
        <v>282</v>
      </c>
      <c r="C4" s="27">
        <v>17.5</v>
      </c>
    </row>
    <row r="5" spans="1:3" ht="15.75" customHeight="1">
      <c r="A5" s="188" t="s">
        <v>94</v>
      </c>
      <c r="B5" s="206">
        <v>5</v>
      </c>
      <c r="C5" s="9">
        <v>-28.6</v>
      </c>
    </row>
    <row r="6" spans="1:3" ht="15.75" customHeight="1">
      <c r="A6" s="188" t="s">
        <v>95</v>
      </c>
      <c r="B6" s="206"/>
      <c r="C6" s="42"/>
    </row>
    <row r="7" spans="1:3" ht="15.75" customHeight="1">
      <c r="A7" s="188" t="s">
        <v>206</v>
      </c>
      <c r="B7" s="206">
        <v>208</v>
      </c>
      <c r="C7" s="42">
        <v>14.9</v>
      </c>
    </row>
    <row r="8" spans="1:3" ht="15.75" customHeight="1">
      <c r="A8" s="188" t="s">
        <v>96</v>
      </c>
      <c r="B8" s="206">
        <v>5</v>
      </c>
      <c r="C8" s="42">
        <v>25</v>
      </c>
    </row>
    <row r="9" spans="1:3" ht="15.75" customHeight="1">
      <c r="A9" s="188" t="s">
        <v>97</v>
      </c>
      <c r="B9" s="206"/>
      <c r="C9" s="42">
        <v>9.6</v>
      </c>
    </row>
    <row r="10" spans="1:3" ht="15.75" customHeight="1">
      <c r="A10" s="188" t="s">
        <v>96</v>
      </c>
      <c r="B10" s="206">
        <v>2692</v>
      </c>
      <c r="C10" s="42">
        <v>-93</v>
      </c>
    </row>
    <row r="11" spans="1:3" ht="15.75" customHeight="1">
      <c r="A11" s="188" t="s">
        <v>98</v>
      </c>
      <c r="B11" s="206"/>
      <c r="C11" s="42"/>
    </row>
    <row r="12" spans="1:3" ht="15.75" customHeight="1">
      <c r="A12" s="188" t="s">
        <v>207</v>
      </c>
      <c r="B12" s="206">
        <v>46</v>
      </c>
      <c r="C12" s="42">
        <v>9.5</v>
      </c>
    </row>
    <row r="13" spans="1:3" ht="15.75" customHeight="1">
      <c r="A13" s="28" t="s">
        <v>99</v>
      </c>
      <c r="B13" s="109"/>
      <c r="C13" s="44">
        <v>-7.4</v>
      </c>
    </row>
  </sheetData>
  <sheetProtection/>
  <mergeCells count="1">
    <mergeCell ref="B2:B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7"/>
  <dimension ref="A1:B24"/>
  <sheetViews>
    <sheetView zoomScaleSheetLayoutView="100" zoomScalePageLayoutView="0" workbookViewId="0" topLeftCell="A1">
      <selection activeCell="E18" sqref="E18"/>
    </sheetView>
  </sheetViews>
  <sheetFormatPr defaultColWidth="9.00390625" defaultRowHeight="14.25"/>
  <cols>
    <col min="1" max="1" width="26.00390625" style="0" customWidth="1"/>
    <col min="2" max="2" width="9.00390625" style="1" customWidth="1"/>
  </cols>
  <sheetData>
    <row r="1" spans="1:2" ht="14.25">
      <c r="A1" s="301" t="s">
        <v>100</v>
      </c>
      <c r="B1" s="301"/>
    </row>
    <row r="2" spans="1:2" s="47" customFormat="1" ht="13.5" customHeight="1">
      <c r="A2" s="48" t="s">
        <v>101</v>
      </c>
      <c r="B2" s="6" t="s">
        <v>102</v>
      </c>
    </row>
    <row r="3" spans="1:2" s="47" customFormat="1" ht="13.5" customHeight="1">
      <c r="A3" s="49"/>
      <c r="B3" s="50" t="s">
        <v>103</v>
      </c>
    </row>
    <row r="4" spans="1:2" ht="14.25">
      <c r="A4" s="51" t="s">
        <v>104</v>
      </c>
      <c r="B4" s="11">
        <v>9.8</v>
      </c>
    </row>
    <row r="5" spans="1:2" ht="14.25">
      <c r="A5" s="53" t="s">
        <v>105</v>
      </c>
      <c r="B5" s="54">
        <v>24.8</v>
      </c>
    </row>
    <row r="6" spans="1:2" ht="14.25">
      <c r="A6" s="53" t="s">
        <v>106</v>
      </c>
      <c r="B6" s="54">
        <v>41.2</v>
      </c>
    </row>
    <row r="7" spans="1:2" ht="14.25">
      <c r="A7" s="53" t="s">
        <v>107</v>
      </c>
      <c r="B7" s="54">
        <v>-3.9</v>
      </c>
    </row>
    <row r="8" spans="1:2" ht="14.25">
      <c r="A8" s="53" t="s">
        <v>108</v>
      </c>
      <c r="B8" s="54">
        <v>126.9</v>
      </c>
    </row>
    <row r="9" spans="1:2" ht="14.25">
      <c r="A9" s="53" t="s">
        <v>109</v>
      </c>
      <c r="B9" s="54">
        <v>276.4</v>
      </c>
    </row>
    <row r="10" spans="1:2" ht="14.25">
      <c r="A10" s="53" t="s">
        <v>110</v>
      </c>
      <c r="B10" s="54">
        <v>-74.8</v>
      </c>
    </row>
    <row r="11" spans="1:2" ht="14.25">
      <c r="A11" s="53" t="s">
        <v>111</v>
      </c>
      <c r="B11" s="54">
        <v>-3.2</v>
      </c>
    </row>
    <row r="12" spans="1:2" ht="14.25">
      <c r="A12" s="53" t="s">
        <v>112</v>
      </c>
      <c r="B12" s="54">
        <v>85.3</v>
      </c>
    </row>
    <row r="13" spans="1:2" ht="14.25">
      <c r="A13" s="53" t="s">
        <v>113</v>
      </c>
      <c r="B13" s="54">
        <v>-10.3</v>
      </c>
    </row>
    <row r="14" spans="1:2" ht="14.25">
      <c r="A14" s="53" t="s">
        <v>114</v>
      </c>
      <c r="B14" s="54">
        <v>-11.4</v>
      </c>
    </row>
    <row r="15" spans="1:2" ht="14.25">
      <c r="A15" s="53" t="s">
        <v>115</v>
      </c>
      <c r="B15" s="54">
        <v>54</v>
      </c>
    </row>
    <row r="16" spans="1:2" ht="14.25">
      <c r="A16" s="53" t="s">
        <v>116</v>
      </c>
      <c r="B16" s="54">
        <v>-71.9</v>
      </c>
    </row>
    <row r="17" spans="1:2" ht="14.25">
      <c r="A17" s="53" t="s">
        <v>193</v>
      </c>
      <c r="B17" s="54">
        <v>541.5</v>
      </c>
    </row>
    <row r="18" spans="1:2" ht="14.25">
      <c r="A18" s="53" t="s">
        <v>194</v>
      </c>
      <c r="B18" s="54">
        <v>17.2</v>
      </c>
    </row>
    <row r="19" spans="1:2" ht="14.25">
      <c r="A19" s="53" t="s">
        <v>117</v>
      </c>
      <c r="B19" s="54">
        <v>538</v>
      </c>
    </row>
    <row r="20" spans="1:2" ht="14.25">
      <c r="A20" s="53" t="s">
        <v>118</v>
      </c>
      <c r="B20" s="54">
        <v>-39.4</v>
      </c>
    </row>
    <row r="21" spans="1:2" ht="14.25">
      <c r="A21" s="53" t="s">
        <v>119</v>
      </c>
      <c r="B21" s="54">
        <v>-71.7</v>
      </c>
    </row>
    <row r="22" spans="1:2" ht="14.25">
      <c r="A22" s="53" t="s">
        <v>120</v>
      </c>
      <c r="B22" s="54">
        <v>15.2</v>
      </c>
    </row>
    <row r="23" spans="1:2" ht="14.25">
      <c r="A23" s="107" t="s">
        <v>121</v>
      </c>
      <c r="B23" s="108">
        <v>133.3</v>
      </c>
    </row>
    <row r="24" spans="1:2" ht="14.25">
      <c r="A24" s="55" t="s">
        <v>199</v>
      </c>
      <c r="B24" s="56" t="s">
        <v>208</v>
      </c>
    </row>
  </sheetData>
  <sheetProtection/>
  <mergeCells count="1">
    <mergeCell ref="A1:B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B21"/>
  <sheetViews>
    <sheetView zoomScalePageLayoutView="0" workbookViewId="0" topLeftCell="A1">
      <selection activeCell="B8" sqref="B8"/>
    </sheetView>
  </sheetViews>
  <sheetFormatPr defaultColWidth="7.875" defaultRowHeight="14.25"/>
  <cols>
    <col min="1" max="1" width="24.625" style="0" customWidth="1"/>
    <col min="2" max="2" width="10.875" style="0" customWidth="1"/>
    <col min="3" max="16384" width="7.875" style="1" customWidth="1"/>
  </cols>
  <sheetData>
    <row r="1" spans="1:2" ht="24" customHeight="1">
      <c r="A1" s="302" t="s">
        <v>122</v>
      </c>
      <c r="B1" s="302"/>
    </row>
    <row r="2" spans="1:2" ht="20.25" customHeight="1">
      <c r="A2" s="57" t="s">
        <v>123</v>
      </c>
      <c r="B2" s="80" t="s">
        <v>419</v>
      </c>
    </row>
    <row r="3" spans="1:2" ht="14.25">
      <c r="A3" s="21" t="s">
        <v>124</v>
      </c>
      <c r="B3" s="58"/>
    </row>
    <row r="4" spans="1:2" ht="14.25">
      <c r="A4" s="8" t="s">
        <v>125</v>
      </c>
      <c r="B4" s="52">
        <v>556.46</v>
      </c>
    </row>
    <row r="5" spans="1:2" ht="14.25">
      <c r="A5" s="22" t="s">
        <v>126</v>
      </c>
      <c r="B5" s="52">
        <v>481.03</v>
      </c>
    </row>
    <row r="6" spans="1:2" ht="14.25">
      <c r="A6" s="8" t="s">
        <v>127</v>
      </c>
      <c r="B6" s="52">
        <v>19.99</v>
      </c>
    </row>
    <row r="7" spans="1:2" ht="14.25">
      <c r="A7" s="22" t="s">
        <v>126</v>
      </c>
      <c r="B7" s="52">
        <v>16.54</v>
      </c>
    </row>
    <row r="8" spans="1:2" ht="14.25">
      <c r="A8" s="8" t="s">
        <v>128</v>
      </c>
      <c r="B8" s="52">
        <v>6.96</v>
      </c>
    </row>
    <row r="9" spans="1:2" ht="14.25">
      <c r="A9" s="22" t="s">
        <v>126</v>
      </c>
      <c r="B9" s="52">
        <v>6.82</v>
      </c>
    </row>
    <row r="10" spans="1:2" ht="14.25">
      <c r="A10" s="8" t="s">
        <v>129</v>
      </c>
      <c r="B10" s="52">
        <v>5.52</v>
      </c>
    </row>
    <row r="11" spans="1:2" ht="14.25">
      <c r="A11" s="22" t="s">
        <v>126</v>
      </c>
      <c r="B11" s="52">
        <v>5.46</v>
      </c>
    </row>
    <row r="12" spans="1:2" ht="14.25">
      <c r="A12" s="59" t="s">
        <v>130</v>
      </c>
      <c r="B12" s="52"/>
    </row>
    <row r="13" spans="1:2" ht="14.25">
      <c r="A13" s="8" t="s">
        <v>131</v>
      </c>
      <c r="B13" s="11">
        <v>9.6</v>
      </c>
    </row>
    <row r="14" spans="1:2" ht="14.25">
      <c r="A14" s="22" t="s">
        <v>126</v>
      </c>
      <c r="B14" s="11">
        <v>9</v>
      </c>
    </row>
    <row r="15" spans="1:2" ht="14.25">
      <c r="A15" s="8" t="s">
        <v>132</v>
      </c>
      <c r="B15" s="11">
        <v>258</v>
      </c>
    </row>
    <row r="16" spans="1:2" ht="14.25">
      <c r="A16" s="22" t="s">
        <v>126</v>
      </c>
      <c r="B16" s="11">
        <v>196.1</v>
      </c>
    </row>
    <row r="17" spans="1:2" ht="14.25">
      <c r="A17" s="8" t="s">
        <v>133</v>
      </c>
      <c r="B17" s="11">
        <v>21.3</v>
      </c>
    </row>
    <row r="18" spans="1:2" ht="14.25">
      <c r="A18" s="22" t="s">
        <v>126</v>
      </c>
      <c r="B18" s="11">
        <v>19.1</v>
      </c>
    </row>
    <row r="19" spans="1:2" ht="14.25">
      <c r="A19" s="8" t="s">
        <v>134</v>
      </c>
      <c r="B19" s="11">
        <v>40.1</v>
      </c>
    </row>
    <row r="20" spans="1:2" ht="14.25">
      <c r="A20" s="189" t="s">
        <v>135</v>
      </c>
      <c r="B20" s="60">
        <v>39.1</v>
      </c>
    </row>
    <row r="21" ht="14.25">
      <c r="B21" s="11"/>
    </row>
  </sheetData>
  <sheetProtection/>
  <mergeCells count="1">
    <mergeCell ref="A1:B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C21"/>
  <sheetViews>
    <sheetView zoomScaleSheetLayoutView="100" workbookViewId="0" topLeftCell="A1">
      <selection activeCell="P26" sqref="P26"/>
    </sheetView>
  </sheetViews>
  <sheetFormatPr defaultColWidth="7.875" defaultRowHeight="14.25"/>
  <cols>
    <col min="1" max="1" width="24.75390625" style="0" customWidth="1"/>
    <col min="2" max="2" width="8.75390625" style="0" customWidth="1"/>
    <col min="3" max="6" width="7.875" style="1" customWidth="1"/>
    <col min="7" max="7" width="5.375" style="1" customWidth="1"/>
    <col min="8" max="8" width="0.2421875" style="1" customWidth="1"/>
    <col min="9" max="16384" width="7.875" style="1" customWidth="1"/>
  </cols>
  <sheetData>
    <row r="1" spans="1:3" ht="15.75" customHeight="1">
      <c r="A1" s="303" t="s">
        <v>136</v>
      </c>
      <c r="B1" s="303"/>
      <c r="C1" s="304"/>
    </row>
    <row r="2" spans="1:3" ht="32.25" customHeight="1">
      <c r="A2" s="61"/>
      <c r="B2" s="239" t="s">
        <v>420</v>
      </c>
      <c r="C2" s="62" t="s">
        <v>137</v>
      </c>
    </row>
    <row r="3" spans="1:3" ht="14.25">
      <c r="A3" s="35" t="s">
        <v>138</v>
      </c>
      <c r="B3" s="29">
        <v>70.3921</v>
      </c>
      <c r="C3" s="27">
        <v>12.3</v>
      </c>
    </row>
    <row r="4" spans="1:3" ht="15" customHeight="1">
      <c r="A4" s="63" t="s">
        <v>343</v>
      </c>
      <c r="B4" s="30">
        <v>64.19759520000001</v>
      </c>
      <c r="C4" s="9">
        <v>12.5</v>
      </c>
    </row>
    <row r="5" spans="1:3" ht="15" customHeight="1">
      <c r="A5" s="63" t="s">
        <v>344</v>
      </c>
      <c r="B5" s="30">
        <v>6.194504799999995</v>
      </c>
      <c r="C5" s="9">
        <v>10.4</v>
      </c>
    </row>
    <row r="6" spans="1:3" ht="15" customHeight="1">
      <c r="A6" s="63" t="s">
        <v>345</v>
      </c>
      <c r="B6" s="30">
        <v>30.22748</v>
      </c>
      <c r="C6" s="9">
        <v>27.2</v>
      </c>
    </row>
    <row r="7" spans="1:3" ht="15" customHeight="1">
      <c r="A7" s="63" t="s">
        <v>346</v>
      </c>
      <c r="B7" s="30">
        <v>28.43788</v>
      </c>
      <c r="C7" s="9">
        <v>28.6</v>
      </c>
    </row>
    <row r="8" spans="1:3" ht="15" customHeight="1">
      <c r="A8" s="63" t="s">
        <v>347</v>
      </c>
      <c r="B8" s="30">
        <v>1.7896</v>
      </c>
      <c r="C8" s="9">
        <v>9.6</v>
      </c>
    </row>
    <row r="9" spans="1:3" ht="15" customHeight="1">
      <c r="A9" s="63" t="s">
        <v>348</v>
      </c>
      <c r="B9" s="30">
        <v>36.38495</v>
      </c>
      <c r="C9" s="9">
        <v>2.2</v>
      </c>
    </row>
    <row r="10" spans="1:3" ht="15" customHeight="1">
      <c r="A10" s="63" t="s">
        <v>349</v>
      </c>
      <c r="B10" s="30">
        <v>11.394110000000001</v>
      </c>
      <c r="C10" s="9">
        <v>15.4</v>
      </c>
    </row>
    <row r="11" spans="1:3" ht="15" customHeight="1">
      <c r="A11" s="63" t="s">
        <v>347</v>
      </c>
      <c r="B11" s="30">
        <v>24.99084</v>
      </c>
      <c r="C11" s="9">
        <v>-2.8</v>
      </c>
    </row>
    <row r="12" spans="1:3" ht="15" customHeight="1">
      <c r="A12" s="63" t="s">
        <v>350</v>
      </c>
      <c r="B12" s="30">
        <v>0.62297</v>
      </c>
      <c r="C12" s="9">
        <v>14.4</v>
      </c>
    </row>
    <row r="13" spans="1:3" ht="15" customHeight="1">
      <c r="A13" s="63" t="s">
        <v>349</v>
      </c>
      <c r="B13" s="30">
        <v>0.19447</v>
      </c>
      <c r="C13" s="9">
        <v>15.5</v>
      </c>
    </row>
    <row r="14" spans="1:3" ht="15" customHeight="1">
      <c r="A14" s="63" t="s">
        <v>347</v>
      </c>
      <c r="B14" s="30">
        <v>0.4285</v>
      </c>
      <c r="C14" s="9">
        <v>13.9</v>
      </c>
    </row>
    <row r="15" spans="1:3" ht="15" customHeight="1">
      <c r="A15" s="63" t="s">
        <v>351</v>
      </c>
      <c r="B15" s="30">
        <v>3.1567</v>
      </c>
      <c r="C15" s="9">
        <v>12.9</v>
      </c>
    </row>
    <row r="16" spans="1:3" ht="15" customHeight="1">
      <c r="A16" s="63" t="s">
        <v>349</v>
      </c>
      <c r="B16" s="30">
        <v>0.2917</v>
      </c>
      <c r="C16" s="9">
        <v>12.8</v>
      </c>
    </row>
    <row r="17" spans="1:3" ht="15" customHeight="1">
      <c r="A17" s="63" t="s">
        <v>347</v>
      </c>
      <c r="B17" s="30">
        <v>2.865</v>
      </c>
      <c r="C17" s="9">
        <v>12.9</v>
      </c>
    </row>
    <row r="18" spans="1:3" ht="14.25">
      <c r="A18" s="14" t="s">
        <v>139</v>
      </c>
      <c r="B18" s="13"/>
      <c r="C18" s="9"/>
    </row>
    <row r="19" spans="1:3" ht="14.25">
      <c r="A19" s="8" t="s">
        <v>190</v>
      </c>
      <c r="B19" s="10">
        <v>3940</v>
      </c>
      <c r="C19" s="9">
        <v>27.014829142488715</v>
      </c>
    </row>
    <row r="20" spans="1:3" ht="14.25">
      <c r="A20" s="15" t="s">
        <v>189</v>
      </c>
      <c r="B20" s="64">
        <v>0</v>
      </c>
      <c r="C20" s="25">
        <v>0</v>
      </c>
    </row>
    <row r="21" spans="1:3" ht="14.25">
      <c r="A21" s="305"/>
      <c r="B21" s="305"/>
      <c r="C21" s="305"/>
    </row>
  </sheetData>
  <sheetProtection/>
  <mergeCells count="2">
    <mergeCell ref="A1:C1"/>
    <mergeCell ref="A21:C2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/>
  <dimension ref="A1:HL26"/>
  <sheetViews>
    <sheetView zoomScalePageLayoutView="0" workbookViewId="0" topLeftCell="A1">
      <selection activeCell="J20" sqref="J20"/>
    </sheetView>
  </sheetViews>
  <sheetFormatPr defaultColWidth="9.00390625" defaultRowHeight="14.25"/>
  <cols>
    <col min="1" max="1" width="23.50390625" style="0" customWidth="1"/>
    <col min="2" max="220" width="7.875" style="1" customWidth="1"/>
  </cols>
  <sheetData>
    <row r="1" ht="14.25">
      <c r="A1" s="14" t="s">
        <v>140</v>
      </c>
    </row>
    <row r="2" spans="1:3" ht="24" customHeight="1">
      <c r="A2" s="61" t="s">
        <v>273</v>
      </c>
      <c r="B2" s="66" t="s">
        <v>421</v>
      </c>
      <c r="C2" s="65" t="s">
        <v>141</v>
      </c>
    </row>
    <row r="3" spans="1:3" ht="14.25">
      <c r="A3" s="127" t="s">
        <v>239</v>
      </c>
      <c r="B3" s="125">
        <v>20.71</v>
      </c>
      <c r="C3" s="95">
        <v>23.23748757536619</v>
      </c>
    </row>
    <row r="4" spans="1:3" ht="14.25">
      <c r="A4" s="127" t="s">
        <v>240</v>
      </c>
      <c r="B4" s="125">
        <v>13.2207</v>
      </c>
      <c r="C4" s="95">
        <v>10.962180853742467</v>
      </c>
    </row>
    <row r="5" spans="1:3" ht="14.25">
      <c r="A5" s="127" t="s">
        <v>241</v>
      </c>
      <c r="B5" s="125">
        <v>10.5195</v>
      </c>
      <c r="C5" s="126">
        <v>51.521043989283555</v>
      </c>
    </row>
    <row r="6" spans="1:3" ht="14.25">
      <c r="A6" s="128" t="s">
        <v>248</v>
      </c>
      <c r="B6" s="125">
        <v>5.0334</v>
      </c>
      <c r="C6" s="95">
        <v>56.03087510462197</v>
      </c>
    </row>
    <row r="7" spans="1:3" ht="14.25">
      <c r="A7" s="128" t="s">
        <v>398</v>
      </c>
      <c r="B7" s="125">
        <v>0.9488</v>
      </c>
      <c r="C7" s="95">
        <v>66.1646234676007</v>
      </c>
    </row>
    <row r="8" spans="1:3" ht="13.5" customHeight="1">
      <c r="A8" s="128" t="s">
        <v>249</v>
      </c>
      <c r="B8" s="125">
        <v>0.2698</v>
      </c>
      <c r="C8" s="95">
        <v>-14.26755640292342</v>
      </c>
    </row>
    <row r="9" spans="1:3" ht="13.5" customHeight="1">
      <c r="A9" s="128" t="s">
        <v>250</v>
      </c>
      <c r="B9" s="125">
        <v>0.0876</v>
      </c>
      <c r="C9" s="95">
        <v>200</v>
      </c>
    </row>
    <row r="10" spans="1:220" ht="14.25">
      <c r="A10" s="128" t="s">
        <v>251</v>
      </c>
      <c r="B10" s="125">
        <v>0.7031</v>
      </c>
      <c r="C10" s="95">
        <v>56.38345195729537</v>
      </c>
      <c r="HD10"/>
      <c r="HE10"/>
      <c r="HF10"/>
      <c r="HG10"/>
      <c r="HH10"/>
      <c r="HI10"/>
      <c r="HJ10"/>
      <c r="HK10"/>
      <c r="HL10"/>
    </row>
    <row r="11" spans="1:220" ht="14.25">
      <c r="A11" s="128" t="s">
        <v>399</v>
      </c>
      <c r="B11" s="125">
        <v>0.478</v>
      </c>
      <c r="C11" s="95">
        <v>-23.678748203736227</v>
      </c>
      <c r="HD11"/>
      <c r="HE11"/>
      <c r="HF11"/>
      <c r="HG11"/>
      <c r="HH11"/>
      <c r="HI11"/>
      <c r="HJ11"/>
      <c r="HK11"/>
      <c r="HL11"/>
    </row>
    <row r="12" spans="1:220" ht="14.25">
      <c r="A12" s="128" t="s">
        <v>252</v>
      </c>
      <c r="B12" s="125">
        <v>0.205</v>
      </c>
      <c r="C12" s="95">
        <v>36.94054776219105</v>
      </c>
      <c r="HD12"/>
      <c r="HE12"/>
      <c r="HF12"/>
      <c r="HG12"/>
      <c r="HH12"/>
      <c r="HI12"/>
      <c r="HJ12"/>
      <c r="HK12"/>
      <c r="HL12"/>
    </row>
    <row r="13" spans="1:3" ht="14.25">
      <c r="A13" s="128" t="s">
        <v>253</v>
      </c>
      <c r="B13" s="125">
        <v>0.7081</v>
      </c>
      <c r="C13" s="95">
        <v>27.310320028766633</v>
      </c>
    </row>
    <row r="14" spans="1:3" ht="14.25">
      <c r="A14" s="128" t="s">
        <v>397</v>
      </c>
      <c r="B14" s="125">
        <v>0.927</v>
      </c>
      <c r="C14" s="95">
        <v>31.56400794777178</v>
      </c>
    </row>
    <row r="15" spans="1:3" ht="14.25">
      <c r="A15" s="128" t="s">
        <v>254</v>
      </c>
      <c r="B15" s="125">
        <v>0.0508</v>
      </c>
      <c r="C15" s="95">
        <v>-0.9746588693957114</v>
      </c>
    </row>
    <row r="16" spans="1:3" ht="14.25">
      <c r="A16" s="128" t="s">
        <v>395</v>
      </c>
      <c r="B16" s="125">
        <v>0.105</v>
      </c>
      <c r="C16" s="203" t="s">
        <v>394</v>
      </c>
    </row>
    <row r="17" spans="1:3" ht="14.25">
      <c r="A17" s="128" t="s">
        <v>255</v>
      </c>
      <c r="B17" s="125">
        <v>0.1472</v>
      </c>
      <c r="C17" s="95">
        <v>1695.1219512195123</v>
      </c>
    </row>
    <row r="18" spans="1:3" ht="14.25">
      <c r="A18" s="128" t="s">
        <v>396</v>
      </c>
      <c r="B18" s="125">
        <v>0.8557</v>
      </c>
      <c r="C18" s="95">
        <v>234.38843298163343</v>
      </c>
    </row>
    <row r="19" spans="1:3" ht="14.25">
      <c r="A19" s="128" t="s">
        <v>242</v>
      </c>
      <c r="B19" s="125">
        <v>2.7012</v>
      </c>
      <c r="C19" s="95">
        <v>-45.67176186645213</v>
      </c>
    </row>
    <row r="20" spans="1:3" ht="14.25">
      <c r="A20" s="128" t="s">
        <v>243</v>
      </c>
      <c r="B20" s="125">
        <v>0.4985</v>
      </c>
      <c r="C20" s="95">
        <v>17.40461610927932</v>
      </c>
    </row>
    <row r="21" spans="1:3" ht="14.25">
      <c r="A21" s="128" t="s">
        <v>244</v>
      </c>
      <c r="B21" s="125">
        <v>0.93</v>
      </c>
      <c r="C21" s="95">
        <v>-27.839851024208567</v>
      </c>
    </row>
    <row r="22" spans="1:3" ht="14.25">
      <c r="A22" s="128" t="s">
        <v>245</v>
      </c>
      <c r="B22" s="125">
        <v>0.1379</v>
      </c>
      <c r="C22" s="95">
        <v>-11.772232885476647</v>
      </c>
    </row>
    <row r="23" spans="1:3" ht="14.25">
      <c r="A23" s="128" t="s">
        <v>246</v>
      </c>
      <c r="B23" s="125">
        <v>0</v>
      </c>
      <c r="C23" s="95"/>
    </row>
    <row r="24" spans="1:3" ht="14.25">
      <c r="A24" s="128" t="s">
        <v>274</v>
      </c>
      <c r="B24" s="125">
        <v>0.0359</v>
      </c>
      <c r="C24" s="95">
        <v>-43.46456692913386</v>
      </c>
    </row>
    <row r="25" spans="1:3" ht="14.25">
      <c r="A25" s="128" t="s">
        <v>275</v>
      </c>
      <c r="B25" s="125">
        <v>0.029</v>
      </c>
      <c r="C25" s="95">
        <v>-95.94745667970933</v>
      </c>
    </row>
    <row r="26" spans="1:3" ht="14.25">
      <c r="A26" s="129" t="s">
        <v>247</v>
      </c>
      <c r="B26" s="130">
        <v>1.0698</v>
      </c>
      <c r="C26" s="60">
        <v>-53.945499160532094</v>
      </c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"/>
  <dimension ref="A1:HL20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1" width="19.75390625" style="0" customWidth="1"/>
    <col min="2" max="220" width="7.875" style="101" customWidth="1"/>
  </cols>
  <sheetData>
    <row r="1" ht="14.25">
      <c r="A1" s="14" t="s">
        <v>258</v>
      </c>
    </row>
    <row r="2" spans="1:3" ht="24" customHeight="1">
      <c r="A2" s="61" t="s">
        <v>272</v>
      </c>
      <c r="B2" s="66" t="s">
        <v>421</v>
      </c>
      <c r="C2" s="65" t="s">
        <v>47</v>
      </c>
    </row>
    <row r="3" spans="1:3" ht="14.25">
      <c r="A3" s="131" t="s">
        <v>256</v>
      </c>
      <c r="B3" s="125">
        <v>18.1843</v>
      </c>
      <c r="C3" s="78">
        <v>-38.4651046319608</v>
      </c>
    </row>
    <row r="4" spans="1:3" ht="14.25">
      <c r="A4" s="128" t="s">
        <v>257</v>
      </c>
      <c r="B4" s="125">
        <v>1.9713</v>
      </c>
      <c r="C4" s="95">
        <v>-23.304672606310547</v>
      </c>
    </row>
    <row r="5" spans="1:3" ht="14.25">
      <c r="A5" s="128" t="s">
        <v>259</v>
      </c>
      <c r="B5" s="125">
        <v>0.4171</v>
      </c>
      <c r="C5" s="95">
        <v>29.775980087118853</v>
      </c>
    </row>
    <row r="6" spans="1:3" ht="14.25">
      <c r="A6" s="128" t="s">
        <v>260</v>
      </c>
      <c r="B6" s="125">
        <v>2.6762</v>
      </c>
      <c r="C6" s="95">
        <v>-1.0939463374972282</v>
      </c>
    </row>
    <row r="7" spans="1:3" ht="14.25">
      <c r="A7" s="128" t="s">
        <v>261</v>
      </c>
      <c r="B7" s="125">
        <v>0.1661</v>
      </c>
      <c r="C7" s="95">
        <v>738.8888888888889</v>
      </c>
    </row>
    <row r="8" spans="1:3" ht="13.5" customHeight="1">
      <c r="A8" s="128" t="s">
        <v>262</v>
      </c>
      <c r="B8" s="125">
        <v>0.2728</v>
      </c>
      <c r="C8" s="95">
        <v>430.73929961089493</v>
      </c>
    </row>
    <row r="9" spans="1:3" ht="13.5" customHeight="1">
      <c r="A9" s="128" t="s">
        <v>263</v>
      </c>
      <c r="B9" s="125">
        <v>3.6741</v>
      </c>
      <c r="C9" s="95">
        <v>5.235872024747229</v>
      </c>
    </row>
    <row r="10" spans="1:220" ht="14.25">
      <c r="A10" s="243" t="s">
        <v>432</v>
      </c>
      <c r="B10" s="125">
        <v>3.6331</v>
      </c>
      <c r="C10" s="95">
        <v>46.366126822979616</v>
      </c>
      <c r="HD10"/>
      <c r="HE10"/>
      <c r="HF10"/>
      <c r="HG10"/>
      <c r="HH10"/>
      <c r="HI10"/>
      <c r="HJ10"/>
      <c r="HK10"/>
      <c r="HL10"/>
    </row>
    <row r="11" spans="1:220" ht="14.25">
      <c r="A11" s="128" t="s">
        <v>264</v>
      </c>
      <c r="B11" s="125">
        <v>0.5104</v>
      </c>
      <c r="C11" s="95">
        <v>3090</v>
      </c>
      <c r="HD11"/>
      <c r="HE11"/>
      <c r="HF11"/>
      <c r="HG11"/>
      <c r="HH11"/>
      <c r="HI11"/>
      <c r="HJ11"/>
      <c r="HK11"/>
      <c r="HL11"/>
    </row>
    <row r="12" spans="1:220" ht="14.25">
      <c r="A12" s="128" t="s">
        <v>265</v>
      </c>
      <c r="B12" s="125">
        <v>1.9976</v>
      </c>
      <c r="C12" s="95">
        <v>-84.56128418953698</v>
      </c>
      <c r="HD12"/>
      <c r="HE12"/>
      <c r="HF12"/>
      <c r="HG12"/>
      <c r="HH12"/>
      <c r="HI12"/>
      <c r="HJ12"/>
      <c r="HK12"/>
      <c r="HL12"/>
    </row>
    <row r="13" spans="1:3" ht="14.25">
      <c r="A13" s="128" t="s">
        <v>266</v>
      </c>
      <c r="B13" s="125">
        <v>0.993</v>
      </c>
      <c r="C13" s="95">
        <v>-34.87243392142717</v>
      </c>
    </row>
    <row r="14" spans="1:3" ht="14.25">
      <c r="A14" s="128" t="s">
        <v>267</v>
      </c>
      <c r="B14" s="125">
        <v>0.7022</v>
      </c>
      <c r="C14" s="95">
        <v>81.25967991739805</v>
      </c>
    </row>
    <row r="15" spans="1:3" ht="14.25">
      <c r="A15" s="128" t="s">
        <v>268</v>
      </c>
      <c r="B15" s="125">
        <v>0.0008</v>
      </c>
      <c r="C15" s="95">
        <v>-97.24137931034483</v>
      </c>
    </row>
    <row r="16" spans="1:3" ht="14.25">
      <c r="A16" s="243" t="s">
        <v>433</v>
      </c>
      <c r="B16" s="125">
        <v>0.2443</v>
      </c>
      <c r="C16" s="95">
        <v>476.1792452830188</v>
      </c>
    </row>
    <row r="17" spans="1:3" ht="14.25">
      <c r="A17" s="128" t="s">
        <v>269</v>
      </c>
      <c r="B17" s="125">
        <v>0.144</v>
      </c>
      <c r="C17" s="95">
        <v>-90.08878794135866</v>
      </c>
    </row>
    <row r="18" spans="1:3" ht="14.25">
      <c r="A18" s="128" t="s">
        <v>270</v>
      </c>
      <c r="B18" s="125">
        <v>0.0096</v>
      </c>
      <c r="C18" s="95">
        <v>-69.71608832807571</v>
      </c>
    </row>
    <row r="19" spans="1:3" ht="14.25">
      <c r="A19" s="128" t="s">
        <v>271</v>
      </c>
      <c r="B19" s="125">
        <v>0.3693</v>
      </c>
      <c r="C19" s="95">
        <v>-68.3248992194871</v>
      </c>
    </row>
    <row r="20" spans="1:3" ht="14.25">
      <c r="A20" s="129" t="s">
        <v>322</v>
      </c>
      <c r="B20" s="130">
        <v>0.3738</v>
      </c>
      <c r="C20" s="60">
        <v>16.776007497656984</v>
      </c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/>
  <dimension ref="A1:HR25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16.25390625" style="0" customWidth="1"/>
    <col min="2" max="2" width="8.625" style="0" customWidth="1"/>
    <col min="3" max="226" width="7.875" style="101" customWidth="1"/>
  </cols>
  <sheetData>
    <row r="1" spans="1:2" ht="21.75" customHeight="1">
      <c r="A1" s="14" t="s">
        <v>334</v>
      </c>
      <c r="B1" s="14"/>
    </row>
    <row r="2" spans="1:3" ht="27.75" customHeight="1">
      <c r="A2" s="161" t="s">
        <v>323</v>
      </c>
      <c r="B2" s="66" t="s">
        <v>412</v>
      </c>
      <c r="C2" s="65" t="s">
        <v>47</v>
      </c>
    </row>
    <row r="3" spans="1:226" ht="14.25">
      <c r="A3" s="35" t="s">
        <v>185</v>
      </c>
      <c r="B3" s="162">
        <v>181861</v>
      </c>
      <c r="C3" s="11">
        <v>51.510430551852835</v>
      </c>
      <c r="HN3"/>
      <c r="HO3"/>
      <c r="HP3"/>
      <c r="HQ3"/>
      <c r="HR3"/>
    </row>
    <row r="4" spans="1:226" ht="14.25">
      <c r="A4" s="4" t="s">
        <v>324</v>
      </c>
      <c r="B4" s="163">
        <v>10595</v>
      </c>
      <c r="C4" s="11">
        <v>18.671594982078854</v>
      </c>
      <c r="HN4"/>
      <c r="HO4"/>
      <c r="HP4"/>
      <c r="HQ4"/>
      <c r="HR4"/>
    </row>
    <row r="5" spans="1:226" ht="14.25">
      <c r="A5" s="4" t="s">
        <v>325</v>
      </c>
      <c r="B5" s="163">
        <v>838</v>
      </c>
      <c r="C5" s="11">
        <v>102.90556900726394</v>
      </c>
      <c r="HN5"/>
      <c r="HO5"/>
      <c r="HP5"/>
      <c r="HQ5"/>
      <c r="HR5"/>
    </row>
    <row r="6" spans="1:226" ht="14.25">
      <c r="A6" s="4" t="s">
        <v>326</v>
      </c>
      <c r="B6" s="163">
        <v>111287</v>
      </c>
      <c r="C6" s="11">
        <v>59.22253698457665</v>
      </c>
      <c r="HN6"/>
      <c r="HO6"/>
      <c r="HP6"/>
      <c r="HQ6"/>
      <c r="HR6"/>
    </row>
    <row r="7" spans="1:226" ht="14.25">
      <c r="A7" s="4" t="s">
        <v>327</v>
      </c>
      <c r="B7" s="163">
        <v>48793</v>
      </c>
      <c r="C7" s="11">
        <v>34.981188447493636</v>
      </c>
      <c r="HN7"/>
      <c r="HO7"/>
      <c r="HP7"/>
      <c r="HQ7"/>
      <c r="HR7"/>
    </row>
    <row r="8" spans="1:226" ht="14.25">
      <c r="A8" s="4" t="s">
        <v>328</v>
      </c>
      <c r="B8" s="163">
        <v>5715</v>
      </c>
      <c r="C8" s="11">
        <v>29.327902240325866</v>
      </c>
      <c r="HN8"/>
      <c r="HO8"/>
      <c r="HP8"/>
      <c r="HQ8"/>
      <c r="HR8"/>
    </row>
    <row r="9" spans="1:226" ht="14.25">
      <c r="A9" s="4" t="s">
        <v>329</v>
      </c>
      <c r="B9" s="163">
        <v>4633</v>
      </c>
      <c r="C9" s="11">
        <v>1914.3478260869565</v>
      </c>
      <c r="HN9"/>
      <c r="HO9"/>
      <c r="HP9"/>
      <c r="HQ9"/>
      <c r="HR9"/>
    </row>
    <row r="10" spans="1:226" ht="14.25">
      <c r="A10" s="4" t="s">
        <v>330</v>
      </c>
      <c r="B10" s="163">
        <v>36</v>
      </c>
      <c r="C10" s="11">
        <v>-35.714285714285715</v>
      </c>
      <c r="HN10"/>
      <c r="HO10"/>
      <c r="HP10"/>
      <c r="HQ10"/>
      <c r="HR10"/>
    </row>
    <row r="11" spans="1:226" ht="14.25">
      <c r="A11" s="4" t="s">
        <v>331</v>
      </c>
      <c r="B11" s="163">
        <v>88028</v>
      </c>
      <c r="C11" s="11">
        <v>50.172302023269296</v>
      </c>
      <c r="HN11"/>
      <c r="HO11"/>
      <c r="HP11"/>
      <c r="HQ11"/>
      <c r="HR11"/>
    </row>
    <row r="12" spans="1:226" ht="14.25">
      <c r="A12" s="4" t="s">
        <v>332</v>
      </c>
      <c r="B12" s="164">
        <v>50997</v>
      </c>
      <c r="C12" s="11">
        <v>32.81160477108182</v>
      </c>
      <c r="HN12"/>
      <c r="HO12"/>
      <c r="HP12"/>
      <c r="HQ12"/>
      <c r="HR12"/>
    </row>
    <row r="13" spans="1:3" ht="14.25">
      <c r="A13" s="15" t="s">
        <v>333</v>
      </c>
      <c r="B13" s="165">
        <v>93797</v>
      </c>
      <c r="C13" s="60">
        <v>52.868411617067046</v>
      </c>
    </row>
    <row r="14" spans="1:2" ht="14.25">
      <c r="A14" s="14"/>
      <c r="B14" s="166"/>
    </row>
    <row r="15" spans="1:226" ht="14.25">
      <c r="A15" s="14"/>
      <c r="B15" s="101"/>
      <c r="HR15"/>
    </row>
    <row r="16" spans="1:2" ht="14.25">
      <c r="A16" s="4"/>
      <c r="B16" s="167"/>
    </row>
    <row r="17" spans="1:2" ht="14.25">
      <c r="A17" s="4"/>
      <c r="B17" s="167"/>
    </row>
    <row r="18" spans="1:2" ht="14.25">
      <c r="A18" s="4"/>
      <c r="B18" s="167"/>
    </row>
    <row r="19" spans="1:2" ht="14.25">
      <c r="A19" s="4"/>
      <c r="B19" s="167"/>
    </row>
    <row r="20" spans="1:2" ht="14.25">
      <c r="A20" s="4"/>
      <c r="B20" s="167"/>
    </row>
    <row r="21" spans="1:2" ht="14.25">
      <c r="A21" s="4"/>
      <c r="B21" s="167"/>
    </row>
    <row r="22" spans="1:2" ht="14.25">
      <c r="A22" s="4"/>
      <c r="B22" s="168"/>
    </row>
    <row r="23" spans="1:2" ht="14.25">
      <c r="A23" s="4"/>
      <c r="B23" s="167"/>
    </row>
    <row r="24" spans="1:2" ht="14.25">
      <c r="A24" s="4"/>
      <c r="B24" s="169"/>
    </row>
    <row r="25" spans="1:2" ht="14.25">
      <c r="A25" s="4"/>
      <c r="B25" s="167"/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C20"/>
  <sheetViews>
    <sheetView zoomScalePageLayoutView="0" workbookViewId="0" topLeftCell="A1">
      <selection activeCell="A20" sqref="A20"/>
    </sheetView>
  </sheetViews>
  <sheetFormatPr defaultColWidth="7.875" defaultRowHeight="14.25"/>
  <cols>
    <col min="1" max="1" width="40.875" style="0" customWidth="1"/>
    <col min="2" max="16384" width="7.875" style="101" customWidth="1"/>
  </cols>
  <sheetData>
    <row r="1" ht="20.25" customHeight="1">
      <c r="A1" s="3" t="s">
        <v>4</v>
      </c>
    </row>
    <row r="2" spans="1:2" ht="14.25">
      <c r="A2" s="4" t="s">
        <v>5</v>
      </c>
      <c r="B2" s="4"/>
    </row>
    <row r="3" spans="1:2" ht="14.25">
      <c r="A3" s="4" t="s">
        <v>365</v>
      </c>
      <c r="B3" s="4"/>
    </row>
    <row r="4" spans="1:2" ht="14.25">
      <c r="A4" s="191" t="s">
        <v>364</v>
      </c>
      <c r="B4" s="4"/>
    </row>
    <row r="5" spans="1:2" ht="14.25">
      <c r="A5" s="4" t="s">
        <v>6</v>
      </c>
      <c r="B5" s="4"/>
    </row>
    <row r="6" spans="1:2" ht="14.25">
      <c r="A6" s="191" t="s">
        <v>338</v>
      </c>
      <c r="B6" s="4"/>
    </row>
    <row r="7" spans="1:2" ht="15" customHeight="1">
      <c r="A7" s="4" t="s">
        <v>7</v>
      </c>
      <c r="B7" s="4"/>
    </row>
    <row r="8" spans="1:2" ht="15" customHeight="1">
      <c r="A8" s="4" t="s">
        <v>8</v>
      </c>
      <c r="B8" s="4"/>
    </row>
    <row r="9" spans="1:2" ht="15" customHeight="1">
      <c r="A9" s="191" t="s">
        <v>340</v>
      </c>
      <c r="B9" s="4"/>
    </row>
    <row r="10" spans="1:2" ht="15" customHeight="1">
      <c r="A10" s="191" t="s">
        <v>363</v>
      </c>
      <c r="B10" s="4"/>
    </row>
    <row r="11" spans="1:2" ht="15" customHeight="1">
      <c r="A11" s="4" t="s">
        <v>9</v>
      </c>
      <c r="B11" s="4"/>
    </row>
    <row r="12" spans="1:2" ht="14.25">
      <c r="A12" s="4" t="s">
        <v>10</v>
      </c>
      <c r="B12" s="4"/>
    </row>
    <row r="13" spans="1:2" ht="14.25">
      <c r="A13" s="4" t="s">
        <v>11</v>
      </c>
      <c r="B13" s="4"/>
    </row>
    <row r="14" spans="1:2" ht="14.25">
      <c r="A14" s="4" t="s">
        <v>12</v>
      </c>
      <c r="B14" s="4"/>
    </row>
    <row r="15" spans="1:2" ht="14.25">
      <c r="A15" s="4" t="s">
        <v>13</v>
      </c>
      <c r="B15" s="4"/>
    </row>
    <row r="16" spans="1:3" ht="14.25">
      <c r="A16" s="4" t="s">
        <v>14</v>
      </c>
      <c r="B16" s="5"/>
      <c r="C16" s="5"/>
    </row>
    <row r="17" spans="1:2" ht="14.25">
      <c r="A17" s="4" t="s">
        <v>15</v>
      </c>
      <c r="B17" s="4"/>
    </row>
    <row r="18" spans="1:2" ht="14.25">
      <c r="A18" s="4" t="s">
        <v>16</v>
      </c>
      <c r="B18" s="4"/>
    </row>
    <row r="19" spans="1:2" ht="14.25">
      <c r="A19" s="4" t="s">
        <v>211</v>
      </c>
      <c r="B19" s="4"/>
    </row>
    <row r="20" spans="1:2" ht="14.25">
      <c r="A20" s="5" t="s">
        <v>238</v>
      </c>
      <c r="B20" s="4"/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"/>
  <dimension ref="A1:HU30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23.375" style="0" customWidth="1"/>
    <col min="2" max="2" width="8.875" style="0" customWidth="1"/>
    <col min="3" max="4" width="10.25390625" style="0" customWidth="1"/>
    <col min="5" max="229" width="7.875" style="1" customWidth="1"/>
  </cols>
  <sheetData>
    <row r="1" spans="1:3" ht="14.25">
      <c r="A1" s="306" t="s">
        <v>142</v>
      </c>
      <c r="B1" s="306"/>
      <c r="C1" s="306"/>
    </row>
    <row r="2" spans="1:3" ht="24">
      <c r="A2" s="66" t="s">
        <v>143</v>
      </c>
      <c r="B2" s="66" t="s">
        <v>144</v>
      </c>
      <c r="C2" s="66" t="s">
        <v>145</v>
      </c>
    </row>
    <row r="3" spans="1:3" ht="14.25">
      <c r="A3" s="35" t="s">
        <v>146</v>
      </c>
      <c r="B3" s="29">
        <v>766.6864723794</v>
      </c>
      <c r="C3" s="29">
        <v>39.9849084799</v>
      </c>
    </row>
    <row r="4" spans="1:3" ht="14.25">
      <c r="A4" s="4" t="s">
        <v>147</v>
      </c>
      <c r="B4" s="30">
        <v>441.9491852542</v>
      </c>
      <c r="C4" s="30">
        <v>43.2786491998</v>
      </c>
    </row>
    <row r="5" spans="1:3" ht="14.25">
      <c r="A5" s="4" t="s">
        <v>148</v>
      </c>
      <c r="B5" s="30">
        <v>172.94195516890002</v>
      </c>
      <c r="C5" s="30">
        <v>14.636990256799999</v>
      </c>
    </row>
    <row r="6" spans="1:3" ht="14.25">
      <c r="A6" s="4" t="s">
        <v>149</v>
      </c>
      <c r="B6" s="30">
        <v>146.6712252517</v>
      </c>
      <c r="C6" s="30">
        <v>-17.9343283851</v>
      </c>
    </row>
    <row r="7" spans="1:3" ht="14.25">
      <c r="A7" s="4" t="s">
        <v>150</v>
      </c>
      <c r="B7" s="30">
        <v>5.0122427989</v>
      </c>
      <c r="C7" s="30">
        <v>-9.16653E-05</v>
      </c>
    </row>
    <row r="8" spans="1:3" ht="14.25">
      <c r="A8" s="14" t="s">
        <v>151</v>
      </c>
      <c r="B8" s="30">
        <v>542.3294131327001</v>
      </c>
      <c r="C8" s="30">
        <v>18.801920518</v>
      </c>
    </row>
    <row r="9" spans="1:3" ht="14.25">
      <c r="A9" s="4" t="s">
        <v>152</v>
      </c>
      <c r="B9" s="30">
        <v>248.99952571820003</v>
      </c>
      <c r="C9" s="30">
        <v>13.803160320799998</v>
      </c>
    </row>
    <row r="10" spans="1:3" ht="14.25">
      <c r="A10" s="4" t="s">
        <v>153</v>
      </c>
      <c r="B10" s="30">
        <v>29.8135066918</v>
      </c>
      <c r="C10" s="30">
        <v>0.31441550430000004</v>
      </c>
    </row>
    <row r="11" spans="1:3" ht="14.25">
      <c r="A11" s="4" t="s">
        <v>154</v>
      </c>
      <c r="B11" s="30">
        <v>219.1860190264</v>
      </c>
      <c r="C11" s="30">
        <v>13.4887448165</v>
      </c>
    </row>
    <row r="12" spans="1:3" ht="14.25">
      <c r="A12" s="4" t="s">
        <v>155</v>
      </c>
      <c r="B12" s="30">
        <v>293.2866259004</v>
      </c>
      <c r="C12" s="30">
        <v>4.9923581116</v>
      </c>
    </row>
    <row r="13" spans="1:3" ht="14.25">
      <c r="A13" s="4" t="s">
        <v>153</v>
      </c>
      <c r="B13" s="30">
        <v>97.1271140863</v>
      </c>
      <c r="C13" s="30">
        <v>0.9390119675</v>
      </c>
    </row>
    <row r="14" spans="1:3" ht="14.25">
      <c r="A14" s="4" t="s">
        <v>154</v>
      </c>
      <c r="B14" s="30">
        <v>170.5570650201</v>
      </c>
      <c r="C14" s="30">
        <v>9.509443878799999</v>
      </c>
    </row>
    <row r="15" spans="1:3" ht="14.25">
      <c r="A15" s="15" t="s">
        <v>156</v>
      </c>
      <c r="B15" s="34">
        <v>25.3882857692</v>
      </c>
      <c r="C15" s="34">
        <v>-5.4543977347</v>
      </c>
    </row>
    <row r="16" spans="227:229" ht="14.25">
      <c r="HS16"/>
      <c r="HT16"/>
      <c r="HU16"/>
    </row>
    <row r="17" spans="4:229" ht="18" customHeight="1">
      <c r="D17" s="92"/>
      <c r="HM17"/>
      <c r="HN17"/>
      <c r="HO17"/>
      <c r="HP17"/>
      <c r="HQ17"/>
      <c r="HR17"/>
      <c r="HS17"/>
      <c r="HT17"/>
      <c r="HU17"/>
    </row>
    <row r="18" spans="4:229" ht="18" customHeight="1">
      <c r="D18" s="30"/>
      <c r="HM18"/>
      <c r="HN18"/>
      <c r="HO18"/>
      <c r="HP18"/>
      <c r="HQ18"/>
      <c r="HR18"/>
      <c r="HS18"/>
      <c r="HT18"/>
      <c r="HU18"/>
    </row>
    <row r="19" spans="4:229" ht="18" customHeight="1">
      <c r="D19" s="30"/>
      <c r="HP19"/>
      <c r="HQ19"/>
      <c r="HR19"/>
      <c r="HS19"/>
      <c r="HT19"/>
      <c r="HU19"/>
    </row>
    <row r="20" spans="4:229" ht="18" customHeight="1">
      <c r="D20" s="30"/>
      <c r="HP20"/>
      <c r="HQ20"/>
      <c r="HR20"/>
      <c r="HS20"/>
      <c r="HT20"/>
      <c r="HU20"/>
    </row>
    <row r="21" spans="4:229" ht="18" customHeight="1">
      <c r="D21" s="30"/>
      <c r="HP21"/>
      <c r="HQ21"/>
      <c r="HR21"/>
      <c r="HS21"/>
      <c r="HT21"/>
      <c r="HU21"/>
    </row>
    <row r="22" spans="4:229" ht="18" customHeight="1">
      <c r="D22" s="30"/>
      <c r="HJ22"/>
      <c r="HK22"/>
      <c r="HL22"/>
      <c r="HM22"/>
      <c r="HN22"/>
      <c r="HO22"/>
      <c r="HP22"/>
      <c r="HQ22"/>
      <c r="HR22"/>
      <c r="HS22"/>
      <c r="HT22"/>
      <c r="HU22"/>
    </row>
    <row r="23" spans="4:229" ht="18" customHeight="1">
      <c r="D23" s="30"/>
      <c r="HP23"/>
      <c r="HQ23"/>
      <c r="HR23"/>
      <c r="HS23"/>
      <c r="HT23"/>
      <c r="HU23"/>
    </row>
    <row r="24" ht="18" customHeight="1">
      <c r="D24" s="30"/>
    </row>
    <row r="25" spans="4:229" ht="14.25">
      <c r="D25" s="30"/>
      <c r="HP25"/>
      <c r="HQ25"/>
      <c r="HR25"/>
      <c r="HS25"/>
      <c r="HT25"/>
      <c r="HU25"/>
    </row>
    <row r="26" spans="4:229" ht="14.25">
      <c r="D26" s="30"/>
      <c r="HJ26"/>
      <c r="HK26"/>
      <c r="HL26"/>
      <c r="HM26"/>
      <c r="HN26"/>
      <c r="HO26"/>
      <c r="HP26"/>
      <c r="HQ26"/>
      <c r="HR26"/>
      <c r="HS26"/>
      <c r="HT26"/>
      <c r="HU26"/>
    </row>
    <row r="27" spans="4:229" ht="14.25">
      <c r="D27" s="30"/>
      <c r="HJ27"/>
      <c r="HK27"/>
      <c r="HL27"/>
      <c r="HM27"/>
      <c r="HN27"/>
      <c r="HO27"/>
      <c r="HP27"/>
      <c r="HQ27"/>
      <c r="HR27"/>
      <c r="HS27"/>
      <c r="HT27"/>
      <c r="HU27"/>
    </row>
    <row r="28" spans="4:229" ht="14.25">
      <c r="D28" s="30"/>
      <c r="HP28"/>
      <c r="HQ28"/>
      <c r="HR28"/>
      <c r="HS28"/>
      <c r="HT28"/>
      <c r="HU28"/>
    </row>
    <row r="29" spans="1:229" ht="14.25">
      <c r="A29" s="94"/>
      <c r="B29" s="94"/>
      <c r="C29" s="94"/>
      <c r="D29" s="30"/>
      <c r="HP29"/>
      <c r="HQ29"/>
      <c r="HR29"/>
      <c r="HS29"/>
      <c r="HT29"/>
      <c r="HU29"/>
    </row>
    <row r="30" spans="1:4" ht="40.5" customHeight="1">
      <c r="A30" s="307"/>
      <c r="B30" s="307"/>
      <c r="C30" s="307"/>
      <c r="D30" s="93"/>
    </row>
  </sheetData>
  <sheetProtection/>
  <mergeCells count="2">
    <mergeCell ref="A1:C1"/>
    <mergeCell ref="A30:C30"/>
  </mergeCells>
  <printOptions/>
  <pageMargins left="0.747823152016467" right="0.747823152016467" top="0.720048842467661" bottom="0.9998749560258521" header="0.8401727113198109" footer="0.49993747801292604"/>
  <pageSetup firstPageNumber="1" useFirstPageNumber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3"/>
  <dimension ref="A1:G29"/>
  <sheetViews>
    <sheetView zoomScalePageLayoutView="0" workbookViewId="0" topLeftCell="A1">
      <selection activeCell="E15" sqref="E15"/>
    </sheetView>
  </sheetViews>
  <sheetFormatPr defaultColWidth="7.875" defaultRowHeight="14.25"/>
  <cols>
    <col min="1" max="1" width="24.375" style="0" customWidth="1"/>
    <col min="2" max="2" width="5.50390625" style="0" customWidth="1"/>
    <col min="3" max="3" width="10.125" style="0" customWidth="1"/>
    <col min="4" max="4" width="9.00390625" style="1" customWidth="1"/>
    <col min="5" max="6" width="7.875" style="1" customWidth="1"/>
    <col min="7" max="7" width="8.50390625" style="1" bestFit="1" customWidth="1"/>
    <col min="8" max="16384" width="7.875" style="1" customWidth="1"/>
  </cols>
  <sheetData>
    <row r="1" spans="1:4" ht="14.25">
      <c r="A1" s="14" t="s">
        <v>157</v>
      </c>
      <c r="B1" s="14"/>
      <c r="C1" s="14"/>
      <c r="D1" s="14"/>
    </row>
    <row r="2" spans="1:4" ht="14.25">
      <c r="A2" s="67"/>
      <c r="B2" s="67" t="s">
        <v>158</v>
      </c>
      <c r="C2" s="68" t="s">
        <v>412</v>
      </c>
      <c r="D2" s="68" t="s">
        <v>159</v>
      </c>
    </row>
    <row r="3" spans="1:4" ht="18.75" customHeight="1">
      <c r="A3" s="14" t="s">
        <v>160</v>
      </c>
      <c r="B3" s="69" t="s">
        <v>161</v>
      </c>
      <c r="C3" s="70">
        <v>98863</v>
      </c>
      <c r="D3" s="36">
        <v>0.7654517286366601</v>
      </c>
    </row>
    <row r="4" spans="1:4" ht="18.75" customHeight="1">
      <c r="A4" s="14" t="s">
        <v>162</v>
      </c>
      <c r="B4" s="69"/>
      <c r="C4" s="70"/>
      <c r="D4" s="10"/>
    </row>
    <row r="5" spans="1:4" ht="14.25">
      <c r="A5" s="4" t="s">
        <v>163</v>
      </c>
      <c r="B5" s="69" t="s">
        <v>161</v>
      </c>
      <c r="C5" s="70">
        <v>3947</v>
      </c>
      <c r="D5" s="36">
        <v>0.33045246568378245</v>
      </c>
    </row>
    <row r="6" spans="1:4" ht="14.25">
      <c r="A6" s="4" t="s">
        <v>164</v>
      </c>
      <c r="B6" s="69" t="s">
        <v>165</v>
      </c>
      <c r="C6" s="12">
        <v>374.928382</v>
      </c>
      <c r="D6" s="36">
        <v>0.4245421444218878</v>
      </c>
    </row>
    <row r="7" spans="1:4" ht="14.25">
      <c r="A7" s="4" t="s">
        <v>166</v>
      </c>
      <c r="B7" s="69" t="s">
        <v>161</v>
      </c>
      <c r="C7" s="70">
        <v>21</v>
      </c>
      <c r="D7" s="36">
        <v>-22.22222222222222</v>
      </c>
    </row>
    <row r="8" spans="1:7" ht="14.25">
      <c r="A8" s="4" t="s">
        <v>167</v>
      </c>
      <c r="B8" s="69" t="s">
        <v>165</v>
      </c>
      <c r="C8" s="12">
        <v>1.869</v>
      </c>
      <c r="D8" s="36">
        <v>-73.42150170648463</v>
      </c>
      <c r="G8" s="100"/>
    </row>
    <row r="9" spans="1:4" ht="14.25">
      <c r="A9" s="14" t="s">
        <v>168</v>
      </c>
      <c r="B9" s="69"/>
      <c r="C9" s="4"/>
      <c r="D9" s="99"/>
    </row>
    <row r="10" spans="1:4" ht="14.25">
      <c r="A10" s="4" t="s">
        <v>163</v>
      </c>
      <c r="B10" s="69" t="s">
        <v>161</v>
      </c>
      <c r="C10" s="70">
        <v>193</v>
      </c>
      <c r="D10" s="36">
        <v>-1.0256410256410255</v>
      </c>
    </row>
    <row r="11" spans="1:4" ht="14.25">
      <c r="A11" s="4" t="s">
        <v>169</v>
      </c>
      <c r="B11" s="69" t="s">
        <v>170</v>
      </c>
      <c r="C11" s="30">
        <v>101841.08</v>
      </c>
      <c r="D11" s="12">
        <v>0.015290863753107632</v>
      </c>
    </row>
    <row r="12" spans="1:4" ht="14.25">
      <c r="A12" s="4" t="s">
        <v>171</v>
      </c>
      <c r="B12" s="69" t="s">
        <v>161</v>
      </c>
      <c r="C12" s="70">
        <v>1</v>
      </c>
      <c r="D12" s="36">
        <v>-50</v>
      </c>
    </row>
    <row r="13" spans="1:4" ht="14.25">
      <c r="A13" s="4" t="s">
        <v>172</v>
      </c>
      <c r="B13" s="69" t="s">
        <v>170</v>
      </c>
      <c r="C13" s="12">
        <v>15.57</v>
      </c>
      <c r="D13" s="36">
        <v>-68.86</v>
      </c>
    </row>
    <row r="14" spans="1:4" ht="14.25">
      <c r="A14" s="14" t="s">
        <v>173</v>
      </c>
      <c r="B14" s="69"/>
      <c r="C14" s="70"/>
      <c r="D14" s="36"/>
    </row>
    <row r="15" spans="1:4" ht="14.25">
      <c r="A15" s="4" t="s">
        <v>163</v>
      </c>
      <c r="B15" s="69" t="s">
        <v>161</v>
      </c>
      <c r="C15" s="70">
        <v>19471</v>
      </c>
      <c r="D15" s="36">
        <v>0.9697158265919933</v>
      </c>
    </row>
    <row r="16" spans="1:4" ht="14.25">
      <c r="A16" s="4" t="s">
        <v>164</v>
      </c>
      <c r="B16" s="69" t="s">
        <v>165</v>
      </c>
      <c r="C16" s="16">
        <v>544.928056</v>
      </c>
      <c r="D16" s="36">
        <v>1.7398314453640724</v>
      </c>
    </row>
    <row r="17" spans="1:4" ht="14.25">
      <c r="A17" s="4" t="s">
        <v>166</v>
      </c>
      <c r="B17" s="69" t="s">
        <v>161</v>
      </c>
      <c r="C17" s="71">
        <v>404</v>
      </c>
      <c r="D17" s="36">
        <v>-14.042553191489363</v>
      </c>
    </row>
    <row r="18" spans="1:4" ht="14.25">
      <c r="A18" s="4" t="s">
        <v>167</v>
      </c>
      <c r="B18" s="69" t="s">
        <v>165</v>
      </c>
      <c r="C18" s="12">
        <v>12.4831</v>
      </c>
      <c r="D18" s="36">
        <v>-17.42561551589559</v>
      </c>
    </row>
    <row r="19" spans="1:4" ht="14.25">
      <c r="A19" s="14" t="s">
        <v>174</v>
      </c>
      <c r="B19" s="69"/>
      <c r="C19" s="70"/>
      <c r="D19" s="36"/>
    </row>
    <row r="20" spans="1:4" ht="14.25">
      <c r="A20" s="4" t="s">
        <v>175</v>
      </c>
      <c r="B20" s="69" t="s">
        <v>161</v>
      </c>
      <c r="C20" s="70">
        <v>73499</v>
      </c>
      <c r="D20" s="36">
        <v>0.7567137784967168</v>
      </c>
    </row>
    <row r="21" spans="1:4" ht="14.25">
      <c r="A21" s="4" t="s">
        <v>176</v>
      </c>
      <c r="B21" s="69" t="s">
        <v>165</v>
      </c>
      <c r="C21" s="12">
        <v>71.551693</v>
      </c>
      <c r="D21" s="36">
        <v>1.197266157249849</v>
      </c>
    </row>
    <row r="22" spans="1:4" ht="14.25">
      <c r="A22" s="4" t="s">
        <v>166</v>
      </c>
      <c r="B22" s="69" t="s">
        <v>161</v>
      </c>
      <c r="C22" s="72">
        <v>842</v>
      </c>
      <c r="D22" s="36">
        <v>-53.429203539823014</v>
      </c>
    </row>
    <row r="23" spans="1:4" ht="14.25">
      <c r="A23" s="4" t="s">
        <v>177</v>
      </c>
      <c r="B23" s="69" t="s">
        <v>165</v>
      </c>
      <c r="C23" s="73">
        <v>1.188519</v>
      </c>
      <c r="D23" s="36">
        <v>-36.02270525159874</v>
      </c>
    </row>
    <row r="24" spans="1:4" ht="14.25">
      <c r="A24" s="14" t="s">
        <v>178</v>
      </c>
      <c r="B24" s="69"/>
      <c r="C24" s="70"/>
      <c r="D24" s="36"/>
    </row>
    <row r="25" spans="1:4" ht="14.25">
      <c r="A25" s="4" t="s">
        <v>179</v>
      </c>
      <c r="B25" s="69" t="s">
        <v>161</v>
      </c>
      <c r="C25" s="72">
        <v>1753</v>
      </c>
      <c r="D25" s="36">
        <v>0.05707762557077625</v>
      </c>
    </row>
    <row r="26" spans="1:4" ht="14.25">
      <c r="A26" s="4" t="s">
        <v>180</v>
      </c>
      <c r="B26" s="69" t="s">
        <v>165</v>
      </c>
      <c r="C26" s="12">
        <v>40.995094</v>
      </c>
      <c r="D26" s="36">
        <v>-0.15830455721801318</v>
      </c>
    </row>
    <row r="27" spans="1:4" ht="14.25">
      <c r="A27" s="4" t="s">
        <v>166</v>
      </c>
      <c r="B27" s="69" t="s">
        <v>161</v>
      </c>
      <c r="C27" s="70">
        <v>11</v>
      </c>
      <c r="D27" s="36">
        <v>-73.17073170731707</v>
      </c>
    </row>
    <row r="28" spans="1:4" ht="14.25">
      <c r="A28" s="15" t="s">
        <v>181</v>
      </c>
      <c r="B28" s="74" t="s">
        <v>182</v>
      </c>
      <c r="C28" s="31">
        <v>0.1618</v>
      </c>
      <c r="D28" s="106">
        <v>-87.2357210476491</v>
      </c>
    </row>
    <row r="29" spans="1:4" ht="15" customHeight="1">
      <c r="A29" s="308" t="s">
        <v>183</v>
      </c>
      <c r="B29" s="308"/>
      <c r="C29" s="308"/>
      <c r="D29" s="308"/>
    </row>
  </sheetData>
  <sheetProtection/>
  <mergeCells count="1">
    <mergeCell ref="A29:D29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1"/>
  <dimension ref="A1:D27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1" width="29.125" style="111" customWidth="1"/>
    <col min="2" max="2" width="12.75390625" style="111" customWidth="1"/>
    <col min="3" max="3" width="7.875" style="111" customWidth="1"/>
    <col min="4" max="16384" width="9.00390625" style="111" customWidth="1"/>
  </cols>
  <sheetData>
    <row r="1" spans="1:3" ht="14.25" customHeight="1">
      <c r="A1" s="76" t="s">
        <v>211</v>
      </c>
      <c r="B1" s="76"/>
      <c r="C1" s="76"/>
    </row>
    <row r="2" spans="1:3" ht="25.5" customHeight="1">
      <c r="A2" s="123"/>
      <c r="B2" s="240" t="s">
        <v>422</v>
      </c>
      <c r="C2" s="122" t="s">
        <v>233</v>
      </c>
    </row>
    <row r="3" spans="1:4" ht="18" customHeight="1">
      <c r="A3" s="190" t="s">
        <v>212</v>
      </c>
      <c r="B3" s="113">
        <v>10.33680833</v>
      </c>
      <c r="C3" s="114">
        <v>9.11</v>
      </c>
      <c r="D3" s="112"/>
    </row>
    <row r="4" spans="1:4" ht="18" customHeight="1">
      <c r="A4" s="115" t="s">
        <v>213</v>
      </c>
      <c r="B4" s="116">
        <v>0.05519171</v>
      </c>
      <c r="C4" s="117">
        <v>10.8</v>
      </c>
      <c r="D4" s="112"/>
    </row>
    <row r="5" spans="1:4" ht="18" customHeight="1">
      <c r="A5" s="115" t="s">
        <v>214</v>
      </c>
      <c r="B5" s="116">
        <v>7.45882052</v>
      </c>
      <c r="C5" s="117">
        <v>5.89</v>
      </c>
      <c r="D5" s="112"/>
    </row>
    <row r="6" spans="1:4" ht="18" customHeight="1">
      <c r="A6" s="118" t="s">
        <v>215</v>
      </c>
      <c r="B6" s="116">
        <v>7.37824821</v>
      </c>
      <c r="C6" s="117">
        <v>5.38</v>
      </c>
      <c r="D6" s="112"/>
    </row>
    <row r="7" spans="1:4" ht="18" customHeight="1">
      <c r="A7" s="118" t="s">
        <v>234</v>
      </c>
      <c r="B7" s="116">
        <v>0.6719296</v>
      </c>
      <c r="C7" s="117">
        <v>-3.31</v>
      </c>
      <c r="D7" s="112"/>
    </row>
    <row r="8" spans="1:4" ht="18" customHeight="1">
      <c r="A8" s="118" t="s">
        <v>216</v>
      </c>
      <c r="B8" s="116">
        <v>0.054022379999999995</v>
      </c>
      <c r="C8" s="117">
        <v>-20.69</v>
      </c>
      <c r="D8" s="112"/>
    </row>
    <row r="9" spans="1:4" ht="18" customHeight="1">
      <c r="A9" s="118" t="s">
        <v>235</v>
      </c>
      <c r="B9" s="116">
        <v>0.07101925</v>
      </c>
      <c r="C9" s="117">
        <v>2.29</v>
      </c>
      <c r="D9" s="112"/>
    </row>
    <row r="10" spans="1:4" ht="18" customHeight="1">
      <c r="A10" s="118" t="s">
        <v>236</v>
      </c>
      <c r="B10" s="116">
        <v>0.11476534</v>
      </c>
      <c r="C10" s="117">
        <v>-25.54</v>
      </c>
      <c r="D10" s="112"/>
    </row>
    <row r="11" spans="1:4" ht="18" customHeight="1">
      <c r="A11" s="118" t="s">
        <v>217</v>
      </c>
      <c r="B11" s="116">
        <v>0.59410721</v>
      </c>
      <c r="C11" s="117">
        <v>-2.3</v>
      </c>
      <c r="D11" s="112"/>
    </row>
    <row r="12" spans="1:4" ht="18" customHeight="1">
      <c r="A12" s="118" t="s">
        <v>218</v>
      </c>
      <c r="B12" s="116">
        <v>3.22055504</v>
      </c>
      <c r="C12" s="117">
        <v>-13.08</v>
      </c>
      <c r="D12" s="112"/>
    </row>
    <row r="13" spans="1:4" ht="18" customHeight="1">
      <c r="A13" s="118" t="s">
        <v>237</v>
      </c>
      <c r="B13" s="116">
        <v>0.20502177000000002</v>
      </c>
      <c r="C13" s="117">
        <v>-4.12</v>
      </c>
      <c r="D13" s="112"/>
    </row>
    <row r="14" spans="1:4" ht="18" customHeight="1">
      <c r="A14" s="118" t="s">
        <v>219</v>
      </c>
      <c r="B14" s="116">
        <v>1.51366374</v>
      </c>
      <c r="C14" s="117">
        <v>113.07</v>
      </c>
      <c r="D14" s="112"/>
    </row>
    <row r="15" spans="1:4" ht="18" customHeight="1">
      <c r="A15" s="118" t="s">
        <v>220</v>
      </c>
      <c r="B15" s="116">
        <v>0.17901679999999998</v>
      </c>
      <c r="C15" s="117">
        <v>20.4</v>
      </c>
      <c r="D15" s="112"/>
    </row>
    <row r="16" spans="1:4" ht="18" customHeight="1">
      <c r="A16" s="115" t="s">
        <v>221</v>
      </c>
      <c r="B16" s="116">
        <v>1.15346066</v>
      </c>
      <c r="C16" s="117">
        <v>15.12</v>
      </c>
      <c r="D16" s="112"/>
    </row>
    <row r="17" spans="1:4" ht="18" customHeight="1">
      <c r="A17" s="118" t="s">
        <v>222</v>
      </c>
      <c r="B17" s="116">
        <v>0.21925493999999998</v>
      </c>
      <c r="C17" s="117">
        <v>29.43</v>
      </c>
      <c r="D17" s="112"/>
    </row>
    <row r="18" spans="1:4" ht="18" customHeight="1">
      <c r="A18" s="118" t="s">
        <v>223</v>
      </c>
      <c r="B18" s="116">
        <v>0.04515284</v>
      </c>
      <c r="C18" s="117">
        <v>2.08</v>
      </c>
      <c r="D18" s="112"/>
    </row>
    <row r="19" spans="1:4" ht="18" customHeight="1">
      <c r="A19" s="118" t="s">
        <v>224</v>
      </c>
      <c r="B19" s="116">
        <v>0.25261174999999997</v>
      </c>
      <c r="C19" s="117">
        <v>9.01</v>
      </c>
      <c r="D19" s="112"/>
    </row>
    <row r="20" spans="1:4" ht="18" customHeight="1">
      <c r="A20" s="118" t="s">
        <v>225</v>
      </c>
      <c r="B20" s="116">
        <v>0.0779136</v>
      </c>
      <c r="C20" s="117">
        <v>9.02</v>
      </c>
      <c r="D20" s="112"/>
    </row>
    <row r="21" spans="1:4" ht="18" customHeight="1">
      <c r="A21" s="118" t="s">
        <v>226</v>
      </c>
      <c r="B21" s="116">
        <v>0.00905922</v>
      </c>
      <c r="C21" s="117">
        <v>5.54</v>
      </c>
      <c r="D21" s="112"/>
    </row>
    <row r="22" spans="1:4" ht="18" customHeight="1">
      <c r="A22" s="118" t="s">
        <v>227</v>
      </c>
      <c r="B22" s="116">
        <v>0.061744169999999994</v>
      </c>
      <c r="C22" s="117">
        <v>36.09</v>
      </c>
      <c r="D22" s="112"/>
    </row>
    <row r="23" spans="1:4" ht="18" customHeight="1">
      <c r="A23" s="118" t="s">
        <v>228</v>
      </c>
      <c r="B23" s="116">
        <v>0.014246340000000001</v>
      </c>
      <c r="C23" s="117">
        <v>-1.32</v>
      </c>
      <c r="D23" s="112"/>
    </row>
    <row r="24" spans="1:4" ht="18" customHeight="1">
      <c r="A24" s="118" t="s">
        <v>229</v>
      </c>
      <c r="B24" s="116">
        <v>0.34653069000000003</v>
      </c>
      <c r="C24" s="117">
        <v>20.45</v>
      </c>
      <c r="D24" s="112"/>
    </row>
    <row r="25" spans="1:4" ht="18" customHeight="1">
      <c r="A25" s="118" t="s">
        <v>230</v>
      </c>
      <c r="B25" s="116">
        <v>1.66933544</v>
      </c>
      <c r="C25" s="117">
        <v>21.12</v>
      </c>
      <c r="D25" s="112"/>
    </row>
    <row r="26" spans="1:4" ht="18" customHeight="1">
      <c r="A26" s="118" t="s">
        <v>231</v>
      </c>
      <c r="B26" s="116">
        <v>1.12535189</v>
      </c>
      <c r="C26" s="117">
        <v>20.79</v>
      </c>
      <c r="D26" s="112"/>
    </row>
    <row r="27" spans="1:4" ht="18" customHeight="1">
      <c r="A27" s="119" t="s">
        <v>232</v>
      </c>
      <c r="B27" s="120">
        <v>0.54398355</v>
      </c>
      <c r="C27" s="121">
        <v>21.81</v>
      </c>
      <c r="D27" s="1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4"/>
  <dimension ref="A1:HG124"/>
  <sheetViews>
    <sheetView tabSelected="1" zoomScaleSheetLayoutView="100" zoomScalePageLayoutView="0" workbookViewId="0" topLeftCell="A1">
      <selection activeCell="H14" sqref="H14"/>
    </sheetView>
  </sheetViews>
  <sheetFormatPr defaultColWidth="9.00390625" defaultRowHeight="14.25"/>
  <cols>
    <col min="1" max="1" width="31.125" style="0" customWidth="1"/>
    <col min="2" max="2" width="8.50390625" style="0" customWidth="1"/>
    <col min="3" max="3" width="8.00390625" style="0" customWidth="1"/>
    <col min="4" max="6" width="7.875" style="1" customWidth="1"/>
    <col min="7" max="7" width="9.75390625" style="1" customWidth="1"/>
    <col min="8" max="212" width="7.875" style="1" customWidth="1"/>
    <col min="213" max="215" width="9.00390625" style="1" customWidth="1"/>
  </cols>
  <sheetData>
    <row r="1" spans="1:3" ht="21.75" customHeight="1">
      <c r="A1" s="303" t="s">
        <v>195</v>
      </c>
      <c r="B1" s="303"/>
      <c r="C1" s="303"/>
    </row>
    <row r="2" spans="1:3" ht="22.5" customHeight="1">
      <c r="A2" s="102" t="s">
        <v>191</v>
      </c>
      <c r="B2" s="7" t="s">
        <v>423</v>
      </c>
      <c r="C2" s="7" t="s">
        <v>412</v>
      </c>
    </row>
    <row r="3" spans="1:7" ht="14.25">
      <c r="A3" s="250" t="s">
        <v>438</v>
      </c>
      <c r="B3" s="97">
        <v>101.37776884</v>
      </c>
      <c r="C3" s="97">
        <v>101.52538137</v>
      </c>
      <c r="E3" s="79"/>
      <c r="F3" s="79"/>
      <c r="G3" s="98"/>
    </row>
    <row r="4" spans="1:212" ht="15" customHeight="1">
      <c r="A4" s="63" t="s">
        <v>352</v>
      </c>
      <c r="B4" s="17">
        <v>100.44207032</v>
      </c>
      <c r="C4" s="17">
        <v>101.44193698</v>
      </c>
      <c r="E4" s="79"/>
      <c r="F4" s="79"/>
      <c r="G4" s="98"/>
      <c r="GW4"/>
      <c r="GX4"/>
      <c r="GY4"/>
      <c r="GZ4"/>
      <c r="HA4"/>
      <c r="HB4"/>
      <c r="HC4"/>
      <c r="HD4"/>
    </row>
    <row r="5" spans="1:212" ht="15" customHeight="1">
      <c r="A5" s="63" t="s">
        <v>353</v>
      </c>
      <c r="B5" s="17">
        <v>100.84742577</v>
      </c>
      <c r="C5" s="17">
        <v>101.01995117</v>
      </c>
      <c r="E5" s="79"/>
      <c r="F5" s="79"/>
      <c r="G5" s="98"/>
      <c r="GW5"/>
      <c r="GX5"/>
      <c r="GY5"/>
      <c r="GZ5"/>
      <c r="HA5"/>
      <c r="HB5"/>
      <c r="HC5"/>
      <c r="HD5"/>
    </row>
    <row r="6" spans="1:212" ht="15" customHeight="1">
      <c r="A6" s="63" t="s">
        <v>354</v>
      </c>
      <c r="B6" s="17">
        <v>100.82420072</v>
      </c>
      <c r="C6" s="17">
        <v>103.48670635</v>
      </c>
      <c r="E6" s="79"/>
      <c r="F6" s="79"/>
      <c r="G6" s="98"/>
      <c r="GW6"/>
      <c r="GX6"/>
      <c r="GY6"/>
      <c r="GZ6"/>
      <c r="HA6"/>
      <c r="HB6"/>
      <c r="HC6"/>
      <c r="HD6"/>
    </row>
    <row r="7" spans="1:212" ht="15" customHeight="1">
      <c r="A7" s="63" t="s">
        <v>355</v>
      </c>
      <c r="B7" s="17">
        <v>100.01048644</v>
      </c>
      <c r="C7" s="17">
        <v>102.90389772</v>
      </c>
      <c r="E7" s="79"/>
      <c r="F7" s="79"/>
      <c r="G7" s="98"/>
      <c r="GW7"/>
      <c r="GX7"/>
      <c r="GY7"/>
      <c r="GZ7"/>
      <c r="HA7"/>
      <c r="HB7"/>
      <c r="HC7"/>
      <c r="HD7"/>
    </row>
    <row r="8" spans="1:212" ht="15" customHeight="1">
      <c r="A8" s="63" t="s">
        <v>356</v>
      </c>
      <c r="B8" s="17">
        <v>99.25126755</v>
      </c>
      <c r="C8" s="17">
        <v>99.22379025</v>
      </c>
      <c r="E8" s="79"/>
      <c r="F8" s="79"/>
      <c r="G8" s="9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</row>
    <row r="9" spans="1:212" ht="15" customHeight="1">
      <c r="A9" s="63" t="s">
        <v>357</v>
      </c>
      <c r="B9" s="17">
        <v>103.38712908</v>
      </c>
      <c r="C9" s="17">
        <v>103.3583876</v>
      </c>
      <c r="E9" s="79"/>
      <c r="F9" s="79"/>
      <c r="G9" s="98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</row>
    <row r="10" spans="1:212" ht="15" customHeight="1">
      <c r="A10" s="63" t="s">
        <v>358</v>
      </c>
      <c r="B10" s="17">
        <v>100.94751458</v>
      </c>
      <c r="C10" s="17">
        <v>100.9616467</v>
      </c>
      <c r="E10" s="79"/>
      <c r="F10" s="79"/>
      <c r="G10" s="98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</row>
    <row r="11" spans="1:212" ht="15" customHeight="1">
      <c r="A11" s="63" t="s">
        <v>359</v>
      </c>
      <c r="B11" s="17">
        <v>98.88747806</v>
      </c>
      <c r="C11" s="17">
        <v>99.07249708</v>
      </c>
      <c r="E11" s="79"/>
      <c r="F11" s="79"/>
      <c r="G11" s="98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</row>
    <row r="12" spans="1:212" ht="15" customHeight="1">
      <c r="A12" s="63" t="s">
        <v>360</v>
      </c>
      <c r="B12" s="17">
        <v>105.3243301</v>
      </c>
      <c r="C12" s="75">
        <v>103.83617844</v>
      </c>
      <c r="E12" s="79"/>
      <c r="F12" s="79"/>
      <c r="G12" s="98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</row>
    <row r="13" spans="1:212" ht="15" customHeight="1">
      <c r="A13" s="63" t="s">
        <v>361</v>
      </c>
      <c r="B13" s="17">
        <v>99.97520395</v>
      </c>
      <c r="C13" s="17">
        <v>99.97520395</v>
      </c>
      <c r="E13" s="79"/>
      <c r="F13" s="79"/>
      <c r="G13" s="98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</row>
    <row r="14" spans="1:212" ht="15" customHeight="1">
      <c r="A14" s="63" t="s">
        <v>362</v>
      </c>
      <c r="B14" s="17">
        <v>103.22717796</v>
      </c>
      <c r="C14" s="17">
        <v>102.7620636</v>
      </c>
      <c r="E14" s="79"/>
      <c r="F14" s="79"/>
      <c r="G14" s="98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</row>
    <row r="15" spans="1:215" ht="13.5" customHeight="1">
      <c r="A15" s="251" t="s">
        <v>439</v>
      </c>
      <c r="B15" s="126">
        <v>99.87133221</v>
      </c>
      <c r="C15" s="126">
        <v>100.08228336</v>
      </c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Z15"/>
      <c r="HA15"/>
      <c r="HB15"/>
      <c r="HC15"/>
      <c r="HD15"/>
      <c r="HE15"/>
      <c r="HF15"/>
      <c r="HG15"/>
    </row>
    <row r="16" spans="1:215" ht="13.5" customHeight="1">
      <c r="A16" s="252" t="s">
        <v>436</v>
      </c>
      <c r="B16" s="248">
        <v>100.7</v>
      </c>
      <c r="C16" s="246">
        <v>100.8</v>
      </c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Z16"/>
      <c r="HA16"/>
      <c r="HB16"/>
      <c r="HC16"/>
      <c r="HD16"/>
      <c r="HE16"/>
      <c r="HF16"/>
      <c r="HG16"/>
    </row>
    <row r="17" spans="1:215" ht="13.5" customHeight="1">
      <c r="A17" s="253" t="s">
        <v>437</v>
      </c>
      <c r="B17" s="249">
        <v>99.60000000000001</v>
      </c>
      <c r="C17" s="247">
        <v>99.9</v>
      </c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Z17"/>
      <c r="HA17"/>
      <c r="HB17"/>
      <c r="HC17"/>
      <c r="HD17"/>
      <c r="HE17"/>
      <c r="HF17"/>
      <c r="HG17"/>
    </row>
    <row r="18" spans="1:215" ht="17.25" customHeight="1">
      <c r="A18" s="309" t="s">
        <v>440</v>
      </c>
      <c r="B18" s="309"/>
      <c r="C18" s="309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Z18"/>
      <c r="HA18"/>
      <c r="HB18"/>
      <c r="HC18"/>
      <c r="HD18"/>
      <c r="HE18"/>
      <c r="HF18"/>
      <c r="HG18"/>
    </row>
    <row r="19" spans="1:215" ht="14.25">
      <c r="A19" s="14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Z19"/>
      <c r="HA19"/>
      <c r="HB19"/>
      <c r="HC19"/>
      <c r="HD19"/>
      <c r="HE19"/>
      <c r="HF19"/>
      <c r="HG19"/>
    </row>
    <row r="20" spans="197:215" ht="14.25">
      <c r="GO20"/>
      <c r="GP20"/>
      <c r="GQ20"/>
      <c r="GR20"/>
      <c r="GS20"/>
      <c r="GT20"/>
      <c r="GU20"/>
      <c r="GV20"/>
      <c r="GZ20"/>
      <c r="HA20"/>
      <c r="HB20"/>
      <c r="HC20"/>
      <c r="HD20"/>
      <c r="HE20"/>
      <c r="HF20"/>
      <c r="HG20"/>
    </row>
    <row r="21" spans="1:215" ht="14.25">
      <c r="A21" s="14"/>
      <c r="GO21"/>
      <c r="GP21"/>
      <c r="GQ21"/>
      <c r="GR21"/>
      <c r="GS21"/>
      <c r="GT21"/>
      <c r="GU21"/>
      <c r="GV21"/>
      <c r="GZ21"/>
      <c r="HA21"/>
      <c r="HB21"/>
      <c r="HC21"/>
      <c r="HD21"/>
      <c r="HE21"/>
      <c r="HF21"/>
      <c r="HG21"/>
    </row>
    <row r="22" spans="2:215" ht="15.75" customHeight="1">
      <c r="B22" s="77" t="s">
        <v>184</v>
      </c>
      <c r="GO22"/>
      <c r="GP22"/>
      <c r="GQ22"/>
      <c r="GR22"/>
      <c r="GS22"/>
      <c r="GT22"/>
      <c r="GU22"/>
      <c r="GV22"/>
      <c r="GZ22"/>
      <c r="HA22"/>
      <c r="HB22"/>
      <c r="HC22"/>
      <c r="HD22"/>
      <c r="HE22"/>
      <c r="HF22"/>
      <c r="HG22"/>
    </row>
    <row r="23" spans="197:215" ht="14.25">
      <c r="GO23"/>
      <c r="GP23"/>
      <c r="GQ23"/>
      <c r="GR23"/>
      <c r="GS23"/>
      <c r="GT23"/>
      <c r="GU23"/>
      <c r="GV23"/>
      <c r="GZ23"/>
      <c r="HA23"/>
      <c r="HB23"/>
      <c r="HC23"/>
      <c r="HD23"/>
      <c r="HE23"/>
      <c r="HF23"/>
      <c r="HG23"/>
    </row>
    <row r="24" spans="197:215" ht="14.25">
      <c r="GO24"/>
      <c r="GP24"/>
      <c r="GQ24"/>
      <c r="GR24"/>
      <c r="GS24"/>
      <c r="GT24"/>
      <c r="GU24"/>
      <c r="GV24"/>
      <c r="GZ24"/>
      <c r="HA24"/>
      <c r="HB24"/>
      <c r="HC24"/>
      <c r="HD24"/>
      <c r="HE24"/>
      <c r="HF24"/>
      <c r="HG24"/>
    </row>
    <row r="25" spans="197:215" ht="14.25">
      <c r="GO25"/>
      <c r="GP25"/>
      <c r="GQ25"/>
      <c r="GR25"/>
      <c r="GS25"/>
      <c r="GT25"/>
      <c r="GU25"/>
      <c r="GV25"/>
      <c r="GZ25"/>
      <c r="HA25"/>
      <c r="HB25"/>
      <c r="HC25"/>
      <c r="HD25"/>
      <c r="HE25"/>
      <c r="HF25"/>
      <c r="HG25"/>
    </row>
    <row r="26" spans="205:215" ht="14.25">
      <c r="GW26"/>
      <c r="GX26"/>
      <c r="GY26"/>
      <c r="GZ26"/>
      <c r="HA26"/>
      <c r="HB26"/>
      <c r="HC26"/>
      <c r="HD26"/>
      <c r="HE26"/>
      <c r="HF26"/>
      <c r="HG26"/>
    </row>
    <row r="27" spans="205:215" ht="14.25">
      <c r="GW27"/>
      <c r="GX27"/>
      <c r="GY27"/>
      <c r="GZ27"/>
      <c r="HA27"/>
      <c r="HB27"/>
      <c r="HC27"/>
      <c r="HD27"/>
      <c r="HE27"/>
      <c r="HF27"/>
      <c r="HG27"/>
    </row>
    <row r="28" spans="205:215" ht="14.25">
      <c r="GW28"/>
      <c r="GX28"/>
      <c r="GY28"/>
      <c r="GZ28"/>
      <c r="HA28"/>
      <c r="HB28"/>
      <c r="HC28"/>
      <c r="HD28"/>
      <c r="HE28"/>
      <c r="HF28"/>
      <c r="HG28"/>
    </row>
    <row r="29" spans="205:215" ht="14.25">
      <c r="GW29"/>
      <c r="GX29"/>
      <c r="GY29"/>
      <c r="GZ29"/>
      <c r="HA29"/>
      <c r="HB29"/>
      <c r="HC29"/>
      <c r="HD29"/>
      <c r="HE29"/>
      <c r="HF29"/>
      <c r="HG29"/>
    </row>
    <row r="30" spans="205:215" ht="14.25">
      <c r="GW30"/>
      <c r="GX30"/>
      <c r="GY30"/>
      <c r="GZ30"/>
      <c r="HA30"/>
      <c r="HB30"/>
      <c r="HC30"/>
      <c r="HD30"/>
      <c r="HE30"/>
      <c r="HF30"/>
      <c r="HG30"/>
    </row>
    <row r="31" spans="205:215" ht="14.25">
      <c r="GW31"/>
      <c r="GX31"/>
      <c r="GY31"/>
      <c r="GZ31"/>
      <c r="HA31"/>
      <c r="HB31"/>
      <c r="HC31"/>
      <c r="HD31"/>
      <c r="HE31"/>
      <c r="HF31"/>
      <c r="HG31"/>
    </row>
    <row r="32" spans="205:215" ht="14.25">
      <c r="GW32"/>
      <c r="GX32"/>
      <c r="GY32"/>
      <c r="GZ32"/>
      <c r="HA32"/>
      <c r="HB32"/>
      <c r="HC32"/>
      <c r="HD32"/>
      <c r="HE32"/>
      <c r="HF32"/>
      <c r="HG32"/>
    </row>
    <row r="33" spans="205:215" ht="14.25">
      <c r="GW33"/>
      <c r="GX33"/>
      <c r="GY33"/>
      <c r="GZ33"/>
      <c r="HA33"/>
      <c r="HB33"/>
      <c r="HC33"/>
      <c r="HD33"/>
      <c r="HE33"/>
      <c r="HF33"/>
      <c r="HG33"/>
    </row>
    <row r="34" spans="205:215" ht="14.25">
      <c r="GW34"/>
      <c r="GX34"/>
      <c r="GY34"/>
      <c r="GZ34"/>
      <c r="HA34"/>
      <c r="HB34"/>
      <c r="HC34"/>
      <c r="HD34"/>
      <c r="HE34"/>
      <c r="HF34"/>
      <c r="HG34"/>
    </row>
    <row r="35" spans="205:215" ht="14.25">
      <c r="GW35"/>
      <c r="GX35"/>
      <c r="GY35"/>
      <c r="GZ35"/>
      <c r="HA35"/>
      <c r="HB35"/>
      <c r="HC35"/>
      <c r="HD35"/>
      <c r="HE35"/>
      <c r="HF35"/>
      <c r="HG35"/>
    </row>
    <row r="36" spans="205:215" ht="14.25">
      <c r="GW36"/>
      <c r="GX36"/>
      <c r="GY36"/>
      <c r="GZ36"/>
      <c r="HA36"/>
      <c r="HB36"/>
      <c r="HC36"/>
      <c r="HD36"/>
      <c r="HE36"/>
      <c r="HF36"/>
      <c r="HG36"/>
    </row>
    <row r="37" spans="205:215" ht="14.25">
      <c r="GW37"/>
      <c r="GX37"/>
      <c r="GY37"/>
      <c r="GZ37"/>
      <c r="HA37"/>
      <c r="HB37"/>
      <c r="HC37"/>
      <c r="HD37"/>
      <c r="HE37"/>
      <c r="HF37"/>
      <c r="HG37"/>
    </row>
    <row r="38" spans="205:215" ht="14.25">
      <c r="GW38"/>
      <c r="GX38"/>
      <c r="GY38"/>
      <c r="GZ38"/>
      <c r="HA38"/>
      <c r="HB38"/>
      <c r="HC38"/>
      <c r="HD38"/>
      <c r="HE38"/>
      <c r="HF38"/>
      <c r="HG38"/>
    </row>
    <row r="39" spans="205:215" ht="14.25">
      <c r="GW39"/>
      <c r="GX39"/>
      <c r="GY39"/>
      <c r="GZ39"/>
      <c r="HA39"/>
      <c r="HB39"/>
      <c r="HC39"/>
      <c r="HD39"/>
      <c r="HE39"/>
      <c r="HF39"/>
      <c r="HG39"/>
    </row>
    <row r="40" spans="205:215" ht="14.25">
      <c r="GW40"/>
      <c r="GX40"/>
      <c r="GY40"/>
      <c r="GZ40"/>
      <c r="HA40"/>
      <c r="HB40"/>
      <c r="HC40"/>
      <c r="HD40"/>
      <c r="HE40"/>
      <c r="HF40"/>
      <c r="HG40"/>
    </row>
    <row r="41" spans="205:215" ht="14.25">
      <c r="GW41"/>
      <c r="GX41"/>
      <c r="GY41"/>
      <c r="GZ41"/>
      <c r="HA41"/>
      <c r="HB41"/>
      <c r="HC41"/>
      <c r="HD41"/>
      <c r="HE41"/>
      <c r="HF41"/>
      <c r="HG41"/>
    </row>
    <row r="42" spans="205:215" ht="14.25">
      <c r="GW42"/>
      <c r="GX42"/>
      <c r="GY42"/>
      <c r="GZ42"/>
      <c r="HA42"/>
      <c r="HB42"/>
      <c r="HC42"/>
      <c r="HD42"/>
      <c r="HE42"/>
      <c r="HF42"/>
      <c r="HG42"/>
    </row>
    <row r="43" spans="205:215" ht="14.25">
      <c r="GW43"/>
      <c r="GX43"/>
      <c r="GY43"/>
      <c r="GZ43"/>
      <c r="HA43"/>
      <c r="HB43"/>
      <c r="HC43"/>
      <c r="HD43"/>
      <c r="HE43"/>
      <c r="HF43"/>
      <c r="HG43"/>
    </row>
    <row r="44" spans="205:215" ht="14.25">
      <c r="GW44"/>
      <c r="GX44"/>
      <c r="GY44"/>
      <c r="GZ44"/>
      <c r="HA44"/>
      <c r="HB44"/>
      <c r="HC44"/>
      <c r="HD44"/>
      <c r="HE44"/>
      <c r="HF44"/>
      <c r="HG44"/>
    </row>
    <row r="45" spans="205:215" ht="14.25">
      <c r="GW45"/>
      <c r="GX45"/>
      <c r="GY45"/>
      <c r="GZ45"/>
      <c r="HA45"/>
      <c r="HB45"/>
      <c r="HC45"/>
      <c r="HD45"/>
      <c r="HE45"/>
      <c r="HF45"/>
      <c r="HG45"/>
    </row>
    <row r="46" spans="210:215" ht="14.25">
      <c r="HB46"/>
      <c r="HC46"/>
      <c r="HD46"/>
      <c r="HE46"/>
      <c r="HF46"/>
      <c r="HG46"/>
    </row>
    <row r="47" spans="213:215" ht="14.25">
      <c r="HE47"/>
      <c r="HF47"/>
      <c r="HG47"/>
    </row>
    <row r="48" spans="213:215" ht="14.25">
      <c r="HE48"/>
      <c r="HF48"/>
      <c r="HG48"/>
    </row>
    <row r="49" spans="213:215" ht="14.25">
      <c r="HE49"/>
      <c r="HF49"/>
      <c r="HG49"/>
    </row>
    <row r="50" spans="213:215" ht="14.25">
      <c r="HE50"/>
      <c r="HF50"/>
      <c r="HG50"/>
    </row>
    <row r="51" spans="213:215" ht="14.25">
      <c r="HE51"/>
      <c r="HF51"/>
      <c r="HG51"/>
    </row>
    <row r="52" spans="213:215" ht="14.25">
      <c r="HE52"/>
      <c r="HF52"/>
      <c r="HG52"/>
    </row>
    <row r="53" spans="213:215" ht="14.25">
      <c r="HE53"/>
      <c r="HF53"/>
      <c r="HG53"/>
    </row>
    <row r="54" spans="213:215" ht="14.25">
      <c r="HE54"/>
      <c r="HF54"/>
      <c r="HG54"/>
    </row>
    <row r="55" spans="213:215" ht="14.25">
      <c r="HE55"/>
      <c r="HF55"/>
      <c r="HG55"/>
    </row>
    <row r="56" spans="213:215" ht="14.25">
      <c r="HE56"/>
      <c r="HF56"/>
      <c r="HG56"/>
    </row>
    <row r="57" spans="213:215" ht="14.25">
      <c r="HE57"/>
      <c r="HF57"/>
      <c r="HG57"/>
    </row>
    <row r="58" spans="213:215" ht="14.25">
      <c r="HE58"/>
      <c r="HF58"/>
      <c r="HG58"/>
    </row>
    <row r="59" spans="213:215" ht="14.25">
      <c r="HE59"/>
      <c r="HF59"/>
      <c r="HG59"/>
    </row>
    <row r="60" spans="213:215" ht="14.25">
      <c r="HE60"/>
      <c r="HF60"/>
      <c r="HG60"/>
    </row>
    <row r="61" spans="213:215" ht="14.25">
      <c r="HE61"/>
      <c r="HF61"/>
      <c r="HG61"/>
    </row>
    <row r="62" spans="213:215" ht="14.25">
      <c r="HE62"/>
      <c r="HF62"/>
      <c r="HG62"/>
    </row>
    <row r="63" spans="213:215" ht="14.25">
      <c r="HE63"/>
      <c r="HF63"/>
      <c r="HG63"/>
    </row>
    <row r="64" spans="213:215" ht="14.25">
      <c r="HE64"/>
      <c r="HF64"/>
      <c r="HG64"/>
    </row>
    <row r="65" spans="213:215" ht="14.25">
      <c r="HE65"/>
      <c r="HF65"/>
      <c r="HG65"/>
    </row>
    <row r="66" spans="213:215" ht="14.25">
      <c r="HE66"/>
      <c r="HF66"/>
      <c r="HG66"/>
    </row>
    <row r="67" spans="213:215" ht="14.25">
      <c r="HE67"/>
      <c r="HF67"/>
      <c r="HG67"/>
    </row>
    <row r="68" spans="213:215" ht="14.25">
      <c r="HE68"/>
      <c r="HF68"/>
      <c r="HG68"/>
    </row>
    <row r="69" spans="213:215" ht="14.25">
      <c r="HE69"/>
      <c r="HF69"/>
      <c r="HG69"/>
    </row>
    <row r="70" spans="213:215" ht="14.25">
      <c r="HE70"/>
      <c r="HF70"/>
      <c r="HG70"/>
    </row>
    <row r="71" spans="213:215" ht="14.25">
      <c r="HE71"/>
      <c r="HF71"/>
      <c r="HG71"/>
    </row>
    <row r="72" spans="213:215" ht="14.25">
      <c r="HE72"/>
      <c r="HF72"/>
      <c r="HG72"/>
    </row>
    <row r="73" spans="213:215" ht="14.25">
      <c r="HE73"/>
      <c r="HF73"/>
      <c r="HG73"/>
    </row>
    <row r="74" spans="213:215" ht="14.25">
      <c r="HE74"/>
      <c r="HF74"/>
      <c r="HG74"/>
    </row>
    <row r="75" spans="213:215" ht="14.25">
      <c r="HE75"/>
      <c r="HF75"/>
      <c r="HG75"/>
    </row>
    <row r="76" spans="213:215" ht="14.25">
      <c r="HE76"/>
      <c r="HF76"/>
      <c r="HG76"/>
    </row>
    <row r="77" spans="213:215" ht="14.25">
      <c r="HE77"/>
      <c r="HF77"/>
      <c r="HG77"/>
    </row>
    <row r="78" spans="213:215" ht="14.25">
      <c r="HE78"/>
      <c r="HF78"/>
      <c r="HG78"/>
    </row>
    <row r="79" spans="213:215" ht="14.25">
      <c r="HE79"/>
      <c r="HF79"/>
      <c r="HG79"/>
    </row>
    <row r="80" spans="213:215" ht="14.25">
      <c r="HE80"/>
      <c r="HF80"/>
      <c r="HG80"/>
    </row>
    <row r="81" spans="213:215" ht="14.25">
      <c r="HE81"/>
      <c r="HF81"/>
      <c r="HG81"/>
    </row>
    <row r="82" spans="213:215" ht="14.25">
      <c r="HE82"/>
      <c r="HF82"/>
      <c r="HG82"/>
    </row>
    <row r="83" spans="213:215" ht="14.25">
      <c r="HE83"/>
      <c r="HF83"/>
      <c r="HG83"/>
    </row>
    <row r="84" spans="213:215" ht="14.25">
      <c r="HE84"/>
      <c r="HF84"/>
      <c r="HG84"/>
    </row>
    <row r="85" spans="213:215" ht="14.25">
      <c r="HE85"/>
      <c r="HF85"/>
      <c r="HG85"/>
    </row>
    <row r="86" spans="213:215" ht="14.25">
      <c r="HE86"/>
      <c r="HF86"/>
      <c r="HG86"/>
    </row>
    <row r="87" spans="213:215" ht="14.25">
      <c r="HE87"/>
      <c r="HF87"/>
      <c r="HG87"/>
    </row>
    <row r="88" spans="213:215" ht="14.25">
      <c r="HE88"/>
      <c r="HF88"/>
      <c r="HG88"/>
    </row>
    <row r="89" spans="213:215" ht="14.25">
      <c r="HE89"/>
      <c r="HF89"/>
      <c r="HG89"/>
    </row>
    <row r="90" spans="213:215" ht="14.25">
      <c r="HE90"/>
      <c r="HF90"/>
      <c r="HG90"/>
    </row>
    <row r="91" spans="213:215" ht="14.25">
      <c r="HE91"/>
      <c r="HF91"/>
      <c r="HG91"/>
    </row>
    <row r="92" spans="213:215" ht="14.25">
      <c r="HE92"/>
      <c r="HF92"/>
      <c r="HG92"/>
    </row>
    <row r="93" spans="213:215" ht="14.25">
      <c r="HE93"/>
      <c r="HF93"/>
      <c r="HG93"/>
    </row>
    <row r="94" spans="213:215" ht="14.25">
      <c r="HE94"/>
      <c r="HF94"/>
      <c r="HG94"/>
    </row>
    <row r="95" spans="213:215" ht="14.25">
      <c r="HE95"/>
      <c r="HF95"/>
      <c r="HG95"/>
    </row>
    <row r="96" spans="213:215" ht="14.25">
      <c r="HE96"/>
      <c r="HF96"/>
      <c r="HG96"/>
    </row>
    <row r="97" spans="213:215" ht="14.25">
      <c r="HE97"/>
      <c r="HF97"/>
      <c r="HG97"/>
    </row>
    <row r="98" spans="213:215" ht="14.25">
      <c r="HE98"/>
      <c r="HF98"/>
      <c r="HG98"/>
    </row>
    <row r="99" spans="213:215" ht="14.25">
      <c r="HE99"/>
      <c r="HF99"/>
      <c r="HG99"/>
    </row>
    <row r="100" spans="213:215" ht="14.25">
      <c r="HE100"/>
      <c r="HF100"/>
      <c r="HG100"/>
    </row>
    <row r="101" spans="213:215" ht="14.25">
      <c r="HE101"/>
      <c r="HF101"/>
      <c r="HG101"/>
    </row>
    <row r="102" spans="213:215" ht="14.25">
      <c r="HE102"/>
      <c r="HF102"/>
      <c r="HG102"/>
    </row>
    <row r="103" spans="213:215" ht="14.25">
      <c r="HE103"/>
      <c r="HF103"/>
      <c r="HG103"/>
    </row>
    <row r="104" spans="213:215" ht="14.25">
      <c r="HE104"/>
      <c r="HF104"/>
      <c r="HG104"/>
    </row>
    <row r="105" spans="213:215" ht="14.25">
      <c r="HE105"/>
      <c r="HF105"/>
      <c r="HG105"/>
    </row>
    <row r="106" spans="213:215" ht="14.25">
      <c r="HE106"/>
      <c r="HF106"/>
      <c r="HG106"/>
    </row>
    <row r="107" spans="213:215" ht="14.25">
      <c r="HE107"/>
      <c r="HF107"/>
      <c r="HG107"/>
    </row>
    <row r="108" spans="213:215" ht="14.25">
      <c r="HE108"/>
      <c r="HF108"/>
      <c r="HG108"/>
    </row>
    <row r="109" spans="213:215" ht="14.25">
      <c r="HE109"/>
      <c r="HF109"/>
      <c r="HG109"/>
    </row>
    <row r="110" spans="213:215" ht="14.25">
      <c r="HE110"/>
      <c r="HF110"/>
      <c r="HG110"/>
    </row>
    <row r="111" spans="213:215" ht="14.25">
      <c r="HE111"/>
      <c r="HF111"/>
      <c r="HG111"/>
    </row>
    <row r="112" spans="213:215" ht="14.25">
      <c r="HE112"/>
      <c r="HF112"/>
      <c r="HG112"/>
    </row>
    <row r="113" spans="213:215" ht="14.25">
      <c r="HE113"/>
      <c r="HF113"/>
      <c r="HG113"/>
    </row>
    <row r="114" spans="213:215" ht="14.25">
      <c r="HE114"/>
      <c r="HF114"/>
      <c r="HG114"/>
    </row>
    <row r="115" spans="213:215" ht="14.25">
      <c r="HE115"/>
      <c r="HF115"/>
      <c r="HG115"/>
    </row>
    <row r="116" spans="213:215" ht="14.25">
      <c r="HE116"/>
      <c r="HF116"/>
      <c r="HG116"/>
    </row>
    <row r="117" spans="213:215" ht="14.25">
      <c r="HE117"/>
      <c r="HF117"/>
      <c r="HG117"/>
    </row>
    <row r="118" spans="213:215" ht="14.25">
      <c r="HE118"/>
      <c r="HF118"/>
      <c r="HG118"/>
    </row>
    <row r="119" spans="213:215" ht="14.25">
      <c r="HE119"/>
      <c r="HF119"/>
      <c r="HG119"/>
    </row>
    <row r="120" spans="213:215" ht="14.25">
      <c r="HE120"/>
      <c r="HF120"/>
      <c r="HG120"/>
    </row>
    <row r="121" spans="213:215" ht="14.25">
      <c r="HE121"/>
      <c r="HF121"/>
      <c r="HG121"/>
    </row>
    <row r="122" spans="213:215" ht="14.25">
      <c r="HE122"/>
      <c r="HF122"/>
      <c r="HG122"/>
    </row>
    <row r="123" spans="213:215" ht="14.25">
      <c r="HE123"/>
      <c r="HF123"/>
      <c r="HG123"/>
    </row>
    <row r="124" spans="213:215" ht="14.25">
      <c r="HE124"/>
      <c r="HF124"/>
      <c r="HG124"/>
    </row>
  </sheetData>
  <sheetProtection/>
  <mergeCells count="2">
    <mergeCell ref="A1:C1"/>
    <mergeCell ref="A18:C18"/>
  </mergeCells>
  <printOptions/>
  <pageMargins left="0.48" right="0.33" top="0.8297573863052008" bottom="0.9998749560258521" header="0.49993747801292604" footer="0.49993747801292604"/>
  <pageSetup firstPageNumber="1" useFirstPageNumber="1"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H22"/>
  <sheetViews>
    <sheetView zoomScalePageLayoutView="0" workbookViewId="0" topLeftCell="A1">
      <selection activeCell="J19" sqref="J19"/>
    </sheetView>
  </sheetViews>
  <sheetFormatPr defaultColWidth="7.875" defaultRowHeight="14.25"/>
  <cols>
    <col min="1" max="1" width="24.375" style="0" customWidth="1"/>
    <col min="2" max="2" width="8.50390625" style="0" customWidth="1"/>
    <col min="3" max="3" width="9.625" style="0" customWidth="1"/>
    <col min="4" max="16384" width="7.875" style="1" customWidth="1"/>
  </cols>
  <sheetData>
    <row r="1" spans="1:3" ht="14.25">
      <c r="A1" s="259" t="s">
        <v>5</v>
      </c>
      <c r="B1" s="259"/>
      <c r="C1" s="259"/>
    </row>
    <row r="2" spans="1:3" ht="14.25">
      <c r="A2" s="81"/>
      <c r="B2" s="82" t="s">
        <v>412</v>
      </c>
      <c r="C2" s="82" t="s">
        <v>17</v>
      </c>
    </row>
    <row r="3" spans="1:3" ht="14.25">
      <c r="A3" s="83"/>
      <c r="B3" s="84" t="s">
        <v>18</v>
      </c>
      <c r="C3" s="84" t="s">
        <v>19</v>
      </c>
    </row>
    <row r="4" spans="1:3" ht="13.5" customHeight="1">
      <c r="A4" s="103" t="s">
        <v>20</v>
      </c>
      <c r="B4" s="261">
        <v>1005.3</v>
      </c>
      <c r="C4" s="263">
        <v>8.2</v>
      </c>
    </row>
    <row r="5" spans="1:3" ht="13.5" customHeight="1">
      <c r="A5" s="241" t="s">
        <v>424</v>
      </c>
      <c r="B5" s="262"/>
      <c r="C5" s="264"/>
    </row>
    <row r="6" spans="1:3" ht="13.5" customHeight="1">
      <c r="A6" s="104" t="s">
        <v>21</v>
      </c>
      <c r="B6" s="86"/>
      <c r="C6" s="87">
        <v>8.9</v>
      </c>
    </row>
    <row r="7" spans="1:3" ht="13.5" customHeight="1">
      <c r="A7" s="104" t="s">
        <v>22</v>
      </c>
      <c r="B7" s="88">
        <v>10.33680833</v>
      </c>
      <c r="C7" s="87">
        <v>9.11</v>
      </c>
    </row>
    <row r="8" spans="1:3" ht="13.5" customHeight="1">
      <c r="A8" s="85" t="s">
        <v>23</v>
      </c>
      <c r="B8" s="88">
        <v>7.3782</v>
      </c>
      <c r="C8" s="87">
        <v>5.378770566727606</v>
      </c>
    </row>
    <row r="9" spans="1:242" ht="13.5" customHeight="1">
      <c r="A9" s="104" t="s">
        <v>24</v>
      </c>
      <c r="B9" s="88"/>
      <c r="C9" s="87">
        <v>9.8</v>
      </c>
      <c r="IG9"/>
      <c r="IH9"/>
    </row>
    <row r="10" spans="1:3" ht="13.5" customHeight="1">
      <c r="A10" s="104" t="s">
        <v>25</v>
      </c>
      <c r="B10" s="88">
        <v>70.39213941538983</v>
      </c>
      <c r="C10" s="87">
        <v>12.3</v>
      </c>
    </row>
    <row r="11" spans="1:5" ht="13.5" customHeight="1">
      <c r="A11" s="104" t="s">
        <v>188</v>
      </c>
      <c r="B11" s="89">
        <v>4.64251552</v>
      </c>
      <c r="C11" s="87">
        <v>-26.9</v>
      </c>
      <c r="E11" s="1" t="s">
        <v>200</v>
      </c>
    </row>
    <row r="12" spans="1:3" ht="13.5" customHeight="1">
      <c r="A12" s="85" t="s">
        <v>186</v>
      </c>
      <c r="B12" s="89">
        <v>1.92560693</v>
      </c>
      <c r="C12" s="87">
        <v>-55.5</v>
      </c>
    </row>
    <row r="13" spans="1:3" ht="13.5" customHeight="1">
      <c r="A13" s="85" t="s">
        <v>187</v>
      </c>
      <c r="B13" s="89">
        <v>2.71690859</v>
      </c>
      <c r="C13" s="87">
        <v>34</v>
      </c>
    </row>
    <row r="14" spans="1:3" ht="13.5" customHeight="1">
      <c r="A14" s="104" t="s">
        <v>26</v>
      </c>
      <c r="B14" s="89">
        <v>0</v>
      </c>
      <c r="C14" s="87">
        <v>0</v>
      </c>
    </row>
    <row r="15" spans="1:3" ht="13.5" customHeight="1">
      <c r="A15" s="104" t="s">
        <v>27</v>
      </c>
      <c r="B15" s="88">
        <v>20.71</v>
      </c>
      <c r="C15" s="90">
        <v>23.2</v>
      </c>
    </row>
    <row r="16" spans="1:3" ht="13.5" customHeight="1">
      <c r="A16" s="85" t="s">
        <v>196</v>
      </c>
      <c r="B16" s="91">
        <v>13.2207</v>
      </c>
      <c r="C16" s="90">
        <v>10.962180853742467</v>
      </c>
    </row>
    <row r="17" spans="1:3" ht="13.5" customHeight="1">
      <c r="A17" s="85" t="s">
        <v>197</v>
      </c>
      <c r="B17" s="88">
        <v>10.5195</v>
      </c>
      <c r="C17" s="90">
        <v>51.521043989283555</v>
      </c>
    </row>
    <row r="18" spans="1:3" ht="13.5" customHeight="1">
      <c r="A18" s="104" t="s">
        <v>198</v>
      </c>
      <c r="B18" s="88">
        <v>18.18</v>
      </c>
      <c r="C18" s="87">
        <v>-38.5</v>
      </c>
    </row>
    <row r="19" spans="1:3" ht="13.5" customHeight="1">
      <c r="A19" s="104" t="s">
        <v>28</v>
      </c>
      <c r="B19" s="88">
        <v>766.69</v>
      </c>
      <c r="C19" s="87">
        <v>11.63</v>
      </c>
    </row>
    <row r="20" spans="1:3" ht="13.5" customHeight="1">
      <c r="A20" s="104" t="s">
        <v>210</v>
      </c>
      <c r="B20" s="88">
        <v>542.33</v>
      </c>
      <c r="C20" s="87">
        <v>12.85</v>
      </c>
    </row>
    <row r="21" spans="1:3" ht="13.5" customHeight="1">
      <c r="A21" s="104" t="s">
        <v>29</v>
      </c>
      <c r="B21" s="89">
        <v>101.5</v>
      </c>
      <c r="C21" s="87">
        <v>1.5</v>
      </c>
    </row>
    <row r="22" spans="1:3" ht="24.75" customHeight="1">
      <c r="A22" s="260" t="s">
        <v>209</v>
      </c>
      <c r="B22" s="260"/>
      <c r="C22" s="260"/>
    </row>
  </sheetData>
  <sheetProtection/>
  <mergeCells count="4">
    <mergeCell ref="A1:C1"/>
    <mergeCell ref="A22:C22"/>
    <mergeCell ref="B4:B5"/>
    <mergeCell ref="C4:C5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14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21.875" style="195" customWidth="1"/>
    <col min="2" max="2" width="12.625" style="195" customWidth="1"/>
    <col min="3" max="3" width="13.00390625" style="195" customWidth="1"/>
    <col min="4" max="5" width="9.00390625" style="195" customWidth="1"/>
    <col min="6" max="16384" width="9.00390625" style="202" customWidth="1"/>
  </cols>
  <sheetData>
    <row r="1" spans="1:3" ht="14.25">
      <c r="A1" s="193" t="s">
        <v>365</v>
      </c>
      <c r="B1" s="194"/>
      <c r="C1" s="194"/>
    </row>
    <row r="2" spans="1:3" ht="14.25">
      <c r="A2" s="196"/>
      <c r="B2" s="197" t="s">
        <v>366</v>
      </c>
      <c r="C2" s="197" t="s">
        <v>367</v>
      </c>
    </row>
    <row r="3" spans="1:3" ht="14.25">
      <c r="A3" s="198"/>
      <c r="B3" s="234" t="s">
        <v>425</v>
      </c>
      <c r="C3" s="234" t="s">
        <v>426</v>
      </c>
    </row>
    <row r="4" spans="1:3" ht="14.25">
      <c r="A4" s="194" t="s">
        <v>368</v>
      </c>
      <c r="B4" s="199">
        <v>39366.55</v>
      </c>
      <c r="C4" s="200">
        <v>1005.3</v>
      </c>
    </row>
    <row r="5" spans="1:3" ht="14.25">
      <c r="A5" s="194" t="s">
        <v>335</v>
      </c>
      <c r="B5" s="200">
        <v>3547.51</v>
      </c>
      <c r="C5" s="200">
        <v>94.15</v>
      </c>
    </row>
    <row r="6" spans="1:3" ht="14.25">
      <c r="A6" s="194" t="s">
        <v>336</v>
      </c>
      <c r="B6" s="199">
        <v>17088.95</v>
      </c>
      <c r="C6" s="200">
        <v>523.7</v>
      </c>
    </row>
    <row r="7" spans="1:3" ht="14.25">
      <c r="A7" s="194" t="s">
        <v>215</v>
      </c>
      <c r="B7" s="199">
        <v>14386.81</v>
      </c>
      <c r="C7" s="200">
        <v>464.22</v>
      </c>
    </row>
    <row r="8" spans="1:3" ht="14.25">
      <c r="A8" s="194" t="s">
        <v>337</v>
      </c>
      <c r="B8" s="199">
        <v>18730.09</v>
      </c>
      <c r="C8" s="199">
        <v>387.45</v>
      </c>
    </row>
    <row r="9" spans="1:3" ht="14.25">
      <c r="A9" s="194" t="s">
        <v>369</v>
      </c>
      <c r="B9" s="199">
        <v>7.8</v>
      </c>
      <c r="C9" s="201">
        <v>8.2</v>
      </c>
    </row>
    <row r="10" spans="1:3" ht="14.25">
      <c r="A10" s="194" t="s">
        <v>335</v>
      </c>
      <c r="B10" s="199">
        <v>2.9</v>
      </c>
      <c r="C10" s="201">
        <v>2.70270270270269</v>
      </c>
    </row>
    <row r="11" spans="1:3" ht="14.25">
      <c r="A11" s="194" t="s">
        <v>336</v>
      </c>
      <c r="B11" s="199">
        <v>6.8</v>
      </c>
      <c r="C11" s="201">
        <v>7.43731918997106</v>
      </c>
    </row>
    <row r="12" spans="1:3" ht="14.25">
      <c r="A12" s="194" t="s">
        <v>215</v>
      </c>
      <c r="B12" s="199">
        <v>7.2</v>
      </c>
      <c r="C12" s="201">
        <v>7.7</v>
      </c>
    </row>
    <row r="13" spans="1:3" ht="14.25">
      <c r="A13" s="194" t="s">
        <v>337</v>
      </c>
      <c r="B13" s="199">
        <v>9.9</v>
      </c>
      <c r="C13" s="201">
        <v>11.3888079277179</v>
      </c>
    </row>
    <row r="14" spans="1:3" ht="14.25">
      <c r="A14" s="265" t="s">
        <v>370</v>
      </c>
      <c r="B14" s="265"/>
      <c r="C14" s="265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</sheetData>
  <sheetProtection/>
  <mergeCells count="1">
    <mergeCell ref="A14:C14"/>
  </mergeCells>
  <printOptions/>
  <pageMargins left="1.247760630029393" right="1.247760630029393" top="0.9998749560258521" bottom="0.9998749560258521" header="0.49993747801292604" footer="0.49993747801292604"/>
  <pageSetup firstPageNumber="0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22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18.50390625" style="132" customWidth="1"/>
    <col min="2" max="2" width="12.875" style="132" customWidth="1"/>
    <col min="3" max="3" width="11.50390625" style="132" customWidth="1"/>
    <col min="4" max="16384" width="9.00390625" style="132" customWidth="1"/>
  </cols>
  <sheetData>
    <row r="1" spans="1:3" ht="14.25" customHeight="1">
      <c r="A1" s="268" t="s">
        <v>283</v>
      </c>
      <c r="B1" s="269"/>
      <c r="C1" s="269"/>
    </row>
    <row r="2" spans="1:3" ht="14.25" customHeight="1">
      <c r="A2" s="270" t="s">
        <v>281</v>
      </c>
      <c r="B2" s="275" t="s">
        <v>427</v>
      </c>
      <c r="C2" s="124" t="s">
        <v>17</v>
      </c>
    </row>
    <row r="3" spans="1:3" ht="14.25" customHeight="1">
      <c r="A3" s="271"/>
      <c r="B3" s="276"/>
      <c r="C3" s="7" t="s">
        <v>68</v>
      </c>
    </row>
    <row r="4" spans="1:3" ht="14.25" customHeight="1">
      <c r="A4" s="136" t="s">
        <v>276</v>
      </c>
      <c r="B4" s="222">
        <v>162.1</v>
      </c>
      <c r="C4" s="178">
        <v>3.8</v>
      </c>
    </row>
    <row r="5" spans="1:3" ht="14.25" customHeight="1">
      <c r="A5" s="137" t="s">
        <v>277</v>
      </c>
      <c r="B5" s="222">
        <v>36.52</v>
      </c>
      <c r="C5" s="178">
        <v>9.3</v>
      </c>
    </row>
    <row r="6" spans="1:3" ht="14.25" customHeight="1">
      <c r="A6" s="137" t="s">
        <v>278</v>
      </c>
      <c r="B6" s="222">
        <v>3.46</v>
      </c>
      <c r="C6" s="178">
        <v>12.2</v>
      </c>
    </row>
    <row r="7" spans="1:3" ht="14.25" customHeight="1">
      <c r="A7" s="137" t="s">
        <v>279</v>
      </c>
      <c r="B7" s="222">
        <v>31.5</v>
      </c>
      <c r="C7" s="178">
        <v>7.2</v>
      </c>
    </row>
    <row r="8" spans="1:3" ht="14.25" customHeight="1">
      <c r="A8" s="138" t="s">
        <v>280</v>
      </c>
      <c r="B8" s="223">
        <v>82.99</v>
      </c>
      <c r="C8" s="179">
        <v>-0.2</v>
      </c>
    </row>
    <row r="9" spans="1:3" ht="14.25" customHeight="1">
      <c r="A9" s="133"/>
      <c r="B9" s="134"/>
      <c r="C9" s="135"/>
    </row>
    <row r="10" spans="1:3" ht="14.25" customHeight="1">
      <c r="A10" s="272"/>
      <c r="B10" s="273"/>
      <c r="C10" s="274"/>
    </row>
    <row r="11" spans="1:3" ht="14.25" customHeight="1">
      <c r="A11" s="270" t="s">
        <v>282</v>
      </c>
      <c r="B11" s="275" t="s">
        <v>428</v>
      </c>
      <c r="C11" s="124" t="s">
        <v>17</v>
      </c>
    </row>
    <row r="12" spans="1:3" ht="14.25" customHeight="1">
      <c r="A12" s="271"/>
      <c r="B12" s="276"/>
      <c r="C12" s="7" t="s">
        <v>68</v>
      </c>
    </row>
    <row r="13" spans="1:3" ht="14.25" customHeight="1">
      <c r="A13" s="221" t="s">
        <v>400</v>
      </c>
      <c r="B13" s="225">
        <v>27.11</v>
      </c>
      <c r="C13" s="227">
        <v>0.27</v>
      </c>
    </row>
    <row r="14" spans="1:3" ht="14.25" customHeight="1">
      <c r="A14" s="221" t="s">
        <v>401</v>
      </c>
      <c r="B14" s="225">
        <v>4</v>
      </c>
      <c r="C14" s="226">
        <v>-1.5</v>
      </c>
    </row>
    <row r="15" spans="1:3" ht="14.25" customHeight="1">
      <c r="A15" s="221" t="s">
        <v>402</v>
      </c>
      <c r="B15" s="225">
        <v>93.2</v>
      </c>
      <c r="C15" s="226">
        <v>-2</v>
      </c>
    </row>
    <row r="16" spans="1:3" ht="14.25" customHeight="1">
      <c r="A16" s="221" t="s">
        <v>403</v>
      </c>
      <c r="B16" s="225">
        <v>1.3</v>
      </c>
      <c r="C16" s="226">
        <v>1.6</v>
      </c>
    </row>
    <row r="17" spans="1:3" ht="14.25" customHeight="1">
      <c r="A17" s="221" t="s">
        <v>404</v>
      </c>
      <c r="B17" s="225">
        <v>1</v>
      </c>
      <c r="C17" s="226">
        <v>-0.3</v>
      </c>
    </row>
    <row r="18" spans="1:3" ht="14.25" customHeight="1">
      <c r="A18" s="221" t="s">
        <v>405</v>
      </c>
      <c r="B18" s="225">
        <v>1072.7</v>
      </c>
      <c r="C18" s="227">
        <v>-2</v>
      </c>
    </row>
    <row r="19" spans="1:3" ht="14.25" customHeight="1">
      <c r="A19" s="221" t="s">
        <v>406</v>
      </c>
      <c r="B19" s="225">
        <v>7.19</v>
      </c>
      <c r="C19" s="226">
        <v>-0.62</v>
      </c>
    </row>
    <row r="20" spans="1:3" ht="14.25" customHeight="1">
      <c r="A20" s="224" t="s">
        <v>407</v>
      </c>
      <c r="B20" s="228">
        <v>29.83</v>
      </c>
      <c r="C20" s="229">
        <v>-21.6</v>
      </c>
    </row>
    <row r="21" spans="1:3" ht="14.25" customHeight="1">
      <c r="A21" s="221"/>
      <c r="B21" s="225"/>
      <c r="C21" s="226"/>
    </row>
    <row r="22" spans="1:3" ht="21.75" customHeight="1">
      <c r="A22" s="266" t="s">
        <v>410</v>
      </c>
      <c r="B22" s="267"/>
      <c r="C22" s="267"/>
    </row>
  </sheetData>
  <sheetProtection/>
  <mergeCells count="7">
    <mergeCell ref="A22:C22"/>
    <mergeCell ref="A1:C1"/>
    <mergeCell ref="A2:A3"/>
    <mergeCell ref="A10:C10"/>
    <mergeCell ref="B2:B3"/>
    <mergeCell ref="A11:A12"/>
    <mergeCell ref="B11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IF22"/>
  <sheetViews>
    <sheetView zoomScalePageLayoutView="0" workbookViewId="0" topLeftCell="A1">
      <selection activeCell="J31" sqref="J31"/>
    </sheetView>
  </sheetViews>
  <sheetFormatPr defaultColWidth="9.00390625" defaultRowHeight="14.25"/>
  <cols>
    <col min="1" max="1" width="20.75390625" style="0" customWidth="1"/>
    <col min="2" max="2" width="16.375" style="1" customWidth="1"/>
    <col min="3" max="3" width="12.50390625" style="0" customWidth="1"/>
    <col min="4" max="240" width="7.875" style="1" customWidth="1"/>
  </cols>
  <sheetData>
    <row r="1" ht="14.25">
      <c r="A1" s="110" t="s">
        <v>30</v>
      </c>
    </row>
    <row r="2" spans="1:2" ht="14.25" customHeight="1">
      <c r="A2" s="18"/>
      <c r="B2" s="19" t="s">
        <v>204</v>
      </c>
    </row>
    <row r="3" spans="1:2" ht="16.5" customHeight="1">
      <c r="A3" s="20"/>
      <c r="B3" s="7" t="s">
        <v>412</v>
      </c>
    </row>
    <row r="4" spans="1:2" ht="23.25" customHeight="1">
      <c r="A4" s="21" t="s">
        <v>31</v>
      </c>
      <c r="B4" s="9">
        <v>8.9</v>
      </c>
    </row>
    <row r="5" spans="1:2" ht="23.25" customHeight="1">
      <c r="A5" s="22" t="s">
        <v>32</v>
      </c>
      <c r="B5" s="9">
        <v>10.8</v>
      </c>
    </row>
    <row r="6" spans="1:2" ht="23.25" customHeight="1">
      <c r="A6" s="22" t="s">
        <v>33</v>
      </c>
      <c r="B6" s="9">
        <v>8.14</v>
      </c>
    </row>
    <row r="7" spans="1:2" ht="23.25" customHeight="1">
      <c r="A7" s="22" t="s">
        <v>34</v>
      </c>
      <c r="B7" s="9">
        <v>-93.29</v>
      </c>
    </row>
    <row r="8" spans="1:2" ht="23.25" customHeight="1">
      <c r="A8" s="22" t="s">
        <v>35</v>
      </c>
      <c r="B8" s="9">
        <v>24.84</v>
      </c>
    </row>
    <row r="9" spans="1:2" ht="23.25" customHeight="1">
      <c r="A9" s="22" t="s">
        <v>36</v>
      </c>
      <c r="B9" s="9">
        <v>9.83</v>
      </c>
    </row>
    <row r="10" spans="1:2" ht="23.25" customHeight="1">
      <c r="A10" s="23" t="s">
        <v>37</v>
      </c>
      <c r="B10" s="9">
        <v>-5.63</v>
      </c>
    </row>
    <row r="11" spans="1:2" ht="23.25" customHeight="1">
      <c r="A11" s="22" t="s">
        <v>38</v>
      </c>
      <c r="B11" s="9">
        <v>10.58</v>
      </c>
    </row>
    <row r="12" spans="1:2" ht="23.25" customHeight="1">
      <c r="A12" s="22" t="s">
        <v>39</v>
      </c>
      <c r="B12" s="9">
        <v>-5.23</v>
      </c>
    </row>
    <row r="13" spans="1:2" ht="23.25" customHeight="1">
      <c r="A13" s="22" t="s">
        <v>40</v>
      </c>
      <c r="B13" s="9">
        <v>20.66</v>
      </c>
    </row>
    <row r="14" spans="1:2" ht="20.25" customHeight="1">
      <c r="A14" s="22" t="s">
        <v>41</v>
      </c>
      <c r="B14" s="9">
        <v>33.74</v>
      </c>
    </row>
    <row r="15" spans="1:2" ht="20.25" customHeight="1">
      <c r="A15" s="22" t="s">
        <v>42</v>
      </c>
      <c r="B15" s="9">
        <v>8.85</v>
      </c>
    </row>
    <row r="16" spans="1:240" ht="20.25" customHeight="1">
      <c r="A16" s="22" t="s">
        <v>43</v>
      </c>
      <c r="B16" s="9">
        <v>11.77</v>
      </c>
      <c r="IA16"/>
      <c r="IB16"/>
      <c r="IC16"/>
      <c r="ID16"/>
      <c r="IE16"/>
      <c r="IF16"/>
    </row>
    <row r="17" spans="1:240" ht="20.25" customHeight="1">
      <c r="A17" s="22" t="s">
        <v>44</v>
      </c>
      <c r="B17" s="9">
        <v>13.2</v>
      </c>
      <c r="HU17"/>
      <c r="HV17"/>
      <c r="HW17"/>
      <c r="HX17"/>
      <c r="HY17"/>
      <c r="HZ17"/>
      <c r="IA17"/>
      <c r="IB17"/>
      <c r="IC17"/>
      <c r="ID17"/>
      <c r="IE17"/>
      <c r="IF17"/>
    </row>
    <row r="18" spans="1:240" ht="20.25" customHeight="1">
      <c r="A18" s="24" t="s">
        <v>45</v>
      </c>
      <c r="B18" s="25">
        <v>2.1</v>
      </c>
      <c r="C18" s="1"/>
      <c r="HU18"/>
      <c r="HV18"/>
      <c r="HW18"/>
      <c r="HX18"/>
      <c r="HY18"/>
      <c r="HZ18"/>
      <c r="IA18"/>
      <c r="IB18"/>
      <c r="IC18"/>
      <c r="ID18"/>
      <c r="IE18"/>
      <c r="IF18"/>
    </row>
    <row r="19" spans="1:240" ht="24" customHeight="1">
      <c r="A19" s="277"/>
      <c r="B19" s="278"/>
      <c r="C19" s="278"/>
      <c r="HU19"/>
      <c r="HV19"/>
      <c r="HW19"/>
      <c r="HX19"/>
      <c r="HY19"/>
      <c r="HZ19"/>
      <c r="IA19"/>
      <c r="IB19"/>
      <c r="IC19"/>
      <c r="ID19"/>
      <c r="IE19"/>
      <c r="IF19"/>
    </row>
    <row r="20" spans="232:240" ht="20.25" customHeight="1">
      <c r="HX20"/>
      <c r="HY20"/>
      <c r="HZ20"/>
      <c r="IA20"/>
      <c r="IB20"/>
      <c r="IC20"/>
      <c r="ID20"/>
      <c r="IE20"/>
      <c r="IF20"/>
    </row>
    <row r="21" spans="235:240" ht="14.25">
      <c r="IA21"/>
      <c r="IB21"/>
      <c r="IC21"/>
      <c r="ID21"/>
      <c r="IE21"/>
      <c r="IF21"/>
    </row>
    <row r="22" spans="235:240" ht="14.25">
      <c r="IA22"/>
      <c r="IB22"/>
      <c r="IC22"/>
      <c r="ID22"/>
      <c r="IE22"/>
      <c r="IF22"/>
    </row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</sheetData>
  <sheetProtection/>
  <mergeCells count="1">
    <mergeCell ref="A19:C19"/>
  </mergeCells>
  <printOptions/>
  <pageMargins left="0.747823152016467" right="0.747823152016467" top="0.9839047597149226" bottom="0.9839047597149226" header="0.5117415443180114" footer="0.5117415443180114"/>
  <pageSetup firstPageNumber="0" useFirstPageNumber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A1:C33"/>
  <sheetViews>
    <sheetView zoomScalePageLayoutView="0" workbookViewId="0" topLeftCell="A1">
      <selection activeCell="C30" sqref="C30"/>
    </sheetView>
  </sheetViews>
  <sheetFormatPr defaultColWidth="9.00390625" defaultRowHeight="14.25"/>
  <cols>
    <col min="1" max="1" width="34.75390625" style="139" customWidth="1"/>
    <col min="2" max="2" width="15.75390625" style="139" customWidth="1"/>
    <col min="3" max="3" width="16.00390625" style="139" customWidth="1"/>
    <col min="4" max="16384" width="9.00390625" style="139" customWidth="1"/>
  </cols>
  <sheetData>
    <row r="1" spans="1:3" ht="14.25" customHeight="1">
      <c r="A1" s="279" t="s">
        <v>338</v>
      </c>
      <c r="B1" s="280"/>
      <c r="C1" s="280"/>
    </row>
    <row r="2" spans="1:3" ht="24" customHeight="1">
      <c r="A2" s="144" t="s">
        <v>309</v>
      </c>
      <c r="B2" s="235" t="s">
        <v>413</v>
      </c>
      <c r="C2" s="236" t="s">
        <v>414</v>
      </c>
    </row>
    <row r="3" spans="1:3" ht="14.25" customHeight="1">
      <c r="A3" s="142" t="s">
        <v>46</v>
      </c>
      <c r="B3" s="172">
        <v>8.9</v>
      </c>
      <c r="C3" s="174">
        <v>100</v>
      </c>
    </row>
    <row r="4" spans="1:3" ht="14.25" customHeight="1">
      <c r="A4" s="143" t="s">
        <v>284</v>
      </c>
      <c r="B4" s="173">
        <v>-32.18</v>
      </c>
      <c r="C4" s="170">
        <v>4.263011895401054</v>
      </c>
    </row>
    <row r="5" spans="1:3" ht="14.25" customHeight="1">
      <c r="A5" s="143" t="s">
        <v>285</v>
      </c>
      <c r="B5" s="173">
        <v>13.1</v>
      </c>
      <c r="C5" s="170">
        <v>3.0696231360329915</v>
      </c>
    </row>
    <row r="6" spans="1:3" ht="14.25" customHeight="1">
      <c r="A6" s="143" t="s">
        <v>286</v>
      </c>
      <c r="B6" s="173">
        <v>21.17</v>
      </c>
      <c r="C6" s="170">
        <v>0.7061225393792425</v>
      </c>
    </row>
    <row r="7" spans="1:3" ht="14.25" customHeight="1">
      <c r="A7" s="143" t="s">
        <v>391</v>
      </c>
      <c r="B7" s="173">
        <v>19.78</v>
      </c>
      <c r="C7" s="170">
        <v>5.068900329077205</v>
      </c>
    </row>
    <row r="8" spans="1:3" ht="14.25" customHeight="1">
      <c r="A8" s="143" t="s">
        <v>287</v>
      </c>
      <c r="B8" s="173">
        <v>25.32</v>
      </c>
      <c r="C8" s="170">
        <v>6.6660675261037206</v>
      </c>
    </row>
    <row r="9" spans="1:3" ht="14.25" customHeight="1">
      <c r="A9" s="143" t="s">
        <v>288</v>
      </c>
      <c r="B9" s="173">
        <v>1.28</v>
      </c>
      <c r="C9" s="170">
        <v>9.972948250317353</v>
      </c>
    </row>
    <row r="10" spans="1:3" ht="14.25" customHeight="1">
      <c r="A10" s="143" t="s">
        <v>289</v>
      </c>
      <c r="B10" s="173">
        <v>-14.97</v>
      </c>
      <c r="C10" s="170">
        <v>1.466874872046519</v>
      </c>
    </row>
    <row r="11" spans="1:3" ht="14.25" customHeight="1">
      <c r="A11" s="143" t="s">
        <v>290</v>
      </c>
      <c r="B11" s="173">
        <v>11.02</v>
      </c>
      <c r="C11" s="170">
        <v>15.739319427612827</v>
      </c>
    </row>
    <row r="12" spans="1:3" ht="14.25" customHeight="1">
      <c r="A12" s="143" t="s">
        <v>291</v>
      </c>
      <c r="B12" s="173">
        <v>-9.11</v>
      </c>
      <c r="C12" s="170">
        <v>10.294715433273632</v>
      </c>
    </row>
    <row r="13" spans="1:3" ht="14.25" customHeight="1">
      <c r="A13" s="143" t="s">
        <v>292</v>
      </c>
      <c r="B13" s="173">
        <v>15.62</v>
      </c>
      <c r="C13" s="170">
        <v>8.775574249517227</v>
      </c>
    </row>
    <row r="14" spans="1:3" ht="14.25" customHeight="1">
      <c r="A14" s="143" t="s">
        <v>293</v>
      </c>
      <c r="B14" s="173">
        <v>12.53</v>
      </c>
      <c r="C14" s="170">
        <v>7.448673850832292</v>
      </c>
    </row>
    <row r="15" spans="1:3" ht="14.25" customHeight="1">
      <c r="A15" s="143" t="s">
        <v>294</v>
      </c>
      <c r="B15" s="173">
        <v>15.61</v>
      </c>
      <c r="C15" s="170">
        <v>3.743433234143757</v>
      </c>
    </row>
    <row r="16" spans="1:3" ht="14.25" customHeight="1">
      <c r="A16" s="143" t="s">
        <v>295</v>
      </c>
      <c r="B16" s="173">
        <v>20.57</v>
      </c>
      <c r="C16" s="170">
        <v>0.912933228809931</v>
      </c>
    </row>
    <row r="17" spans="1:3" ht="14.25" customHeight="1">
      <c r="A17" s="143" t="s">
        <v>296</v>
      </c>
      <c r="B17" s="173">
        <v>36.2</v>
      </c>
      <c r="C17" s="170">
        <v>2.0330765356712908</v>
      </c>
    </row>
    <row r="18" spans="1:3" ht="14.25" customHeight="1">
      <c r="A18" s="143" t="s">
        <v>297</v>
      </c>
      <c r="B18" s="173">
        <v>-27.7</v>
      </c>
      <c r="C18" s="170">
        <v>0.9503875824510576</v>
      </c>
    </row>
    <row r="19" spans="1:3" ht="14.25" customHeight="1">
      <c r="A19" s="143" t="s">
        <v>298</v>
      </c>
      <c r="B19" s="173">
        <v>70.17</v>
      </c>
      <c r="C19" s="170">
        <v>9.06449128617884</v>
      </c>
    </row>
    <row r="20" spans="1:3" ht="14.25" customHeight="1">
      <c r="A20" s="233" t="s">
        <v>303</v>
      </c>
      <c r="B20" s="170">
        <v>13.588320365979456</v>
      </c>
      <c r="C20" s="170">
        <v>24.374208603235463</v>
      </c>
    </row>
    <row r="21" spans="1:3" ht="14.25" customHeight="1">
      <c r="A21" s="207" t="s">
        <v>304</v>
      </c>
      <c r="B21" s="171">
        <v>14.123474442131737</v>
      </c>
      <c r="C21" s="171">
        <v>44.83424274352803</v>
      </c>
    </row>
    <row r="22" spans="1:3" ht="14.25" customHeight="1">
      <c r="A22" s="151"/>
      <c r="B22" s="141"/>
      <c r="C22" s="140"/>
    </row>
    <row r="23" spans="1:3" ht="14.25" customHeight="1">
      <c r="A23" s="152" t="s">
        <v>310</v>
      </c>
      <c r="B23" s="237" t="s">
        <v>415</v>
      </c>
      <c r="C23" s="237" t="s">
        <v>416</v>
      </c>
    </row>
    <row r="24" spans="1:3" ht="14.25" customHeight="1">
      <c r="A24" s="145" t="s">
        <v>299</v>
      </c>
      <c r="B24" s="146" t="s">
        <v>300</v>
      </c>
      <c r="C24" s="146" t="s">
        <v>300</v>
      </c>
    </row>
    <row r="25" spans="1:3" ht="14.25" customHeight="1">
      <c r="A25" s="147" t="s">
        <v>305</v>
      </c>
      <c r="B25" s="146" t="s">
        <v>300</v>
      </c>
      <c r="C25" s="146" t="s">
        <v>300</v>
      </c>
    </row>
    <row r="26" spans="1:3" ht="14.25" customHeight="1">
      <c r="A26" s="145" t="s">
        <v>301</v>
      </c>
      <c r="B26" s="177">
        <v>94.62589993561811</v>
      </c>
      <c r="C26" s="177">
        <v>95.37414475913114</v>
      </c>
    </row>
    <row r="27" spans="1:3" ht="14.25" customHeight="1">
      <c r="A27" s="149" t="s">
        <v>306</v>
      </c>
      <c r="B27" s="148"/>
      <c r="C27" s="148"/>
    </row>
    <row r="28" spans="1:3" ht="14.25" customHeight="1">
      <c r="A28" s="145" t="s">
        <v>307</v>
      </c>
      <c r="B28" s="146">
        <v>8.298037536958859</v>
      </c>
      <c r="C28" s="146">
        <v>8.27286717274869</v>
      </c>
    </row>
    <row r="29" spans="1:3" ht="14.25" customHeight="1">
      <c r="A29" s="145" t="s">
        <v>302</v>
      </c>
      <c r="B29" s="146">
        <v>-43.327821528513574</v>
      </c>
      <c r="C29" s="146">
        <v>-17.11560292082116</v>
      </c>
    </row>
    <row r="30" spans="1:3" ht="14.25" customHeight="1">
      <c r="A30" s="150" t="s">
        <v>308</v>
      </c>
      <c r="B30" s="175">
        <v>-1.952936573881729</v>
      </c>
      <c r="C30" s="176">
        <v>-1.1475306887123224</v>
      </c>
    </row>
    <row r="31" ht="13.5">
      <c r="A31" s="139" t="s">
        <v>70</v>
      </c>
    </row>
    <row r="33" ht="13.5">
      <c r="A33" s="139" t="s">
        <v>70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HZ53"/>
  <sheetViews>
    <sheetView zoomScalePageLayoutView="0" workbookViewId="0" topLeftCell="A1">
      <selection activeCell="D27" sqref="D27"/>
    </sheetView>
  </sheetViews>
  <sheetFormatPr defaultColWidth="9.00390625" defaultRowHeight="14.25"/>
  <cols>
    <col min="1" max="1" width="23.625" style="0" customWidth="1"/>
    <col min="2" max="2" width="8.50390625" style="0" customWidth="1"/>
    <col min="3" max="4" width="7.875" style="1" customWidth="1"/>
    <col min="5" max="5" width="8.50390625" style="0" customWidth="1"/>
    <col min="6" max="234" width="7.875" style="1" customWidth="1"/>
  </cols>
  <sheetData>
    <row r="1" spans="1:3" ht="14.25">
      <c r="A1" s="281" t="s">
        <v>48</v>
      </c>
      <c r="B1" s="281"/>
      <c r="C1" s="281"/>
    </row>
    <row r="2" spans="1:3" ht="25.5" customHeight="1">
      <c r="A2" s="282"/>
      <c r="B2" s="187" t="s">
        <v>412</v>
      </c>
      <c r="C2" s="32" t="s">
        <v>49</v>
      </c>
    </row>
    <row r="3" spans="1:3" ht="13.5" customHeight="1">
      <c r="A3" s="283"/>
      <c r="B3" s="33" t="s">
        <v>50</v>
      </c>
      <c r="C3" s="33" t="s">
        <v>51</v>
      </c>
    </row>
    <row r="4" spans="1:234" ht="14.25">
      <c r="A4" s="23" t="s">
        <v>52</v>
      </c>
      <c r="B4" s="29">
        <v>4.583773000000001</v>
      </c>
      <c r="C4" s="27">
        <v>13.91040691687111</v>
      </c>
      <c r="HV4"/>
      <c r="HW4"/>
      <c r="HX4"/>
      <c r="HY4"/>
      <c r="HZ4"/>
    </row>
    <row r="5" spans="1:234" ht="14.25">
      <c r="A5" s="244" t="s">
        <v>434</v>
      </c>
      <c r="B5" s="92">
        <v>0.0387</v>
      </c>
      <c r="C5" s="105">
        <v>12.565445026177997</v>
      </c>
      <c r="HV5"/>
      <c r="HW5"/>
      <c r="HX5"/>
      <c r="HY5"/>
      <c r="HZ5"/>
    </row>
    <row r="6" spans="1:234" ht="14.25">
      <c r="A6" s="23" t="s">
        <v>53</v>
      </c>
      <c r="B6" s="30">
        <v>1.8156</v>
      </c>
      <c r="C6" s="9">
        <v>12.616300707108309</v>
      </c>
      <c r="HV6"/>
      <c r="HW6"/>
      <c r="HX6"/>
      <c r="HY6"/>
      <c r="HZ6"/>
    </row>
    <row r="7" spans="1:234" ht="14.25">
      <c r="A7" s="23" t="s">
        <v>54</v>
      </c>
      <c r="B7" s="30">
        <v>255.56</v>
      </c>
      <c r="C7" s="9">
        <v>3.9072982313478377</v>
      </c>
      <c r="HV7"/>
      <c r="HW7"/>
      <c r="HX7"/>
      <c r="HY7"/>
      <c r="HZ7"/>
    </row>
    <row r="8" spans="1:234" ht="14.25">
      <c r="A8" s="23" t="s">
        <v>55</v>
      </c>
      <c r="B8" s="30">
        <v>0</v>
      </c>
      <c r="C8" s="9">
        <v>-100</v>
      </c>
      <c r="HV8"/>
      <c r="HW8"/>
      <c r="HX8"/>
      <c r="HY8"/>
      <c r="HZ8"/>
    </row>
    <row r="9" spans="1:234" ht="14.25">
      <c r="A9" s="23" t="s">
        <v>56</v>
      </c>
      <c r="B9" s="30">
        <v>0.032012</v>
      </c>
      <c r="C9" s="9">
        <v>16.78097183715161</v>
      </c>
      <c r="HV9"/>
      <c r="HW9"/>
      <c r="HX9"/>
      <c r="HY9"/>
      <c r="HZ9"/>
    </row>
    <row r="10" spans="1:234" ht="14.25">
      <c r="A10" s="23" t="s">
        <v>57</v>
      </c>
      <c r="B10" s="30">
        <v>2.3765</v>
      </c>
      <c r="C10" s="9">
        <v>-25.21680518261857</v>
      </c>
      <c r="HV10"/>
      <c r="HW10"/>
      <c r="HX10"/>
      <c r="HY10"/>
      <c r="HZ10"/>
    </row>
    <row r="11" spans="1:234" ht="14.25">
      <c r="A11" s="232" t="s">
        <v>408</v>
      </c>
      <c r="B11" s="30">
        <v>10.865045</v>
      </c>
      <c r="C11" s="9">
        <v>-7.2460550070873495</v>
      </c>
      <c r="HV11"/>
      <c r="HW11"/>
      <c r="HX11"/>
      <c r="HY11"/>
      <c r="HZ11"/>
    </row>
    <row r="12" spans="1:234" ht="14.25">
      <c r="A12" s="23" t="s">
        <v>58</v>
      </c>
      <c r="B12" s="30">
        <v>105.535137</v>
      </c>
      <c r="C12" s="9">
        <v>-12.74644580815982</v>
      </c>
      <c r="HV12"/>
      <c r="HW12"/>
      <c r="HX12"/>
      <c r="HY12"/>
      <c r="HZ12"/>
    </row>
    <row r="13" spans="1:234" ht="14.25">
      <c r="A13" s="23" t="s">
        <v>59</v>
      </c>
      <c r="B13" s="30">
        <v>56.75923100000001</v>
      </c>
      <c r="C13" s="9">
        <v>270.75485168951803</v>
      </c>
      <c r="HV13"/>
      <c r="HW13"/>
      <c r="HX13"/>
      <c r="HY13"/>
      <c r="HZ13"/>
    </row>
    <row r="14" spans="1:234" ht="14.25">
      <c r="A14" s="23" t="s">
        <v>60</v>
      </c>
      <c r="B14" s="30">
        <v>30.0641</v>
      </c>
      <c r="C14" s="9">
        <v>-5.267893024918081</v>
      </c>
      <c r="HV14"/>
      <c r="HW14"/>
      <c r="HX14"/>
      <c r="HY14"/>
      <c r="HZ14"/>
    </row>
    <row r="15" spans="1:234" ht="14.25">
      <c r="A15" s="232" t="s">
        <v>409</v>
      </c>
      <c r="B15" s="30">
        <v>6.5431</v>
      </c>
      <c r="C15" s="9">
        <v>-49.29205254388344</v>
      </c>
      <c r="HV15"/>
      <c r="HW15"/>
      <c r="HX15"/>
      <c r="HY15"/>
      <c r="HZ15"/>
    </row>
    <row r="16" spans="1:234" ht="14.25">
      <c r="A16" s="23" t="s">
        <v>61</v>
      </c>
      <c r="B16" s="30">
        <v>68.9448</v>
      </c>
      <c r="C16" s="9">
        <v>1.294522631005961</v>
      </c>
      <c r="HV16"/>
      <c r="HW16"/>
      <c r="HX16"/>
      <c r="HY16"/>
      <c r="HZ16"/>
    </row>
    <row r="17" spans="1:234" ht="14.25">
      <c r="A17" s="23" t="s">
        <v>62</v>
      </c>
      <c r="B17" s="30">
        <v>81.586528</v>
      </c>
      <c r="C17" s="9">
        <v>-10.657174614125282</v>
      </c>
      <c r="HV17"/>
      <c r="HW17"/>
      <c r="HX17"/>
      <c r="HY17"/>
      <c r="HZ17"/>
    </row>
    <row r="18" spans="1:234" ht="14.25">
      <c r="A18" s="23" t="s">
        <v>63</v>
      </c>
      <c r="B18" s="30">
        <v>0.9755</v>
      </c>
      <c r="C18" s="9">
        <v>-49.97076713199922</v>
      </c>
      <c r="HV18"/>
      <c r="HW18"/>
      <c r="HX18"/>
      <c r="HY18"/>
      <c r="HZ18"/>
    </row>
    <row r="19" spans="1:234" ht="14.25">
      <c r="A19" s="23" t="s">
        <v>64</v>
      </c>
      <c r="B19" s="30">
        <v>72.503924</v>
      </c>
      <c r="C19" s="9">
        <v>-11.597182968076723</v>
      </c>
      <c r="HV19"/>
      <c r="HW19"/>
      <c r="HX19"/>
      <c r="HY19"/>
      <c r="HZ19"/>
    </row>
    <row r="20" spans="1:234" ht="14.25">
      <c r="A20" s="23" t="s">
        <v>65</v>
      </c>
      <c r="B20" s="30">
        <v>0.0952</v>
      </c>
      <c r="C20" s="9">
        <v>-55.368026254102205</v>
      </c>
      <c r="HV20"/>
      <c r="HW20"/>
      <c r="HX20"/>
      <c r="HY20"/>
      <c r="HZ20"/>
    </row>
    <row r="21" spans="1:234" ht="14.25">
      <c r="A21" s="23" t="s">
        <v>66</v>
      </c>
      <c r="B21" s="30">
        <v>1.8063</v>
      </c>
      <c r="C21" s="9">
        <v>14.765868225427297</v>
      </c>
      <c r="HV21"/>
      <c r="HW21"/>
      <c r="HX21"/>
      <c r="HY21"/>
      <c r="HZ21"/>
    </row>
    <row r="22" spans="1:234" ht="14.25">
      <c r="A22" s="24" t="s">
        <v>67</v>
      </c>
      <c r="B22" s="34">
        <v>589.85</v>
      </c>
      <c r="C22" s="25">
        <v>-37.441004592361615</v>
      </c>
      <c r="HV22"/>
      <c r="HW22"/>
      <c r="HX22"/>
      <c r="HY22"/>
      <c r="HZ22"/>
    </row>
    <row r="23" spans="230:234" ht="14.25">
      <c r="HV23"/>
      <c r="HW23"/>
      <c r="HX23"/>
      <c r="HY23"/>
      <c r="HZ23"/>
    </row>
    <row r="24" spans="230:234" ht="14.25">
      <c r="HV24"/>
      <c r="HW24"/>
      <c r="HX24"/>
      <c r="HY24"/>
      <c r="HZ24"/>
    </row>
    <row r="25" spans="230:234" ht="14.25">
      <c r="HV25"/>
      <c r="HW25"/>
      <c r="HX25"/>
      <c r="HY25"/>
      <c r="HZ25"/>
    </row>
    <row r="26" spans="230:234" ht="14.25">
      <c r="HV26"/>
      <c r="HW26"/>
      <c r="HX26"/>
      <c r="HY26"/>
      <c r="HZ26"/>
    </row>
    <row r="27" spans="230:234" ht="14.25">
      <c r="HV27"/>
      <c r="HW27"/>
      <c r="HX27"/>
      <c r="HY27"/>
      <c r="HZ27"/>
    </row>
    <row r="28" spans="230:234" ht="14.25">
      <c r="HV28"/>
      <c r="HW28"/>
      <c r="HX28"/>
      <c r="HY28"/>
      <c r="HZ28"/>
    </row>
    <row r="29" spans="230:234" ht="14.25">
      <c r="HV29"/>
      <c r="HW29"/>
      <c r="HX29"/>
      <c r="HY29"/>
      <c r="HZ29"/>
    </row>
    <row r="30" spans="230:234" ht="14.25">
      <c r="HV30"/>
      <c r="HW30"/>
      <c r="HX30"/>
      <c r="HY30"/>
      <c r="HZ30"/>
    </row>
    <row r="31" spans="230:234" ht="14.25">
      <c r="HV31"/>
      <c r="HW31"/>
      <c r="HX31"/>
      <c r="HY31"/>
      <c r="HZ31"/>
    </row>
    <row r="32" spans="230:234" ht="14.25">
      <c r="HV32"/>
      <c r="HW32"/>
      <c r="HX32"/>
      <c r="HY32"/>
      <c r="HZ32"/>
    </row>
    <row r="33" spans="230:234" ht="14.25">
      <c r="HV33"/>
      <c r="HW33"/>
      <c r="HX33"/>
      <c r="HY33"/>
      <c r="HZ33"/>
    </row>
    <row r="34" spans="230:234" ht="14.25">
      <c r="HV34"/>
      <c r="HW34"/>
      <c r="HX34"/>
      <c r="HY34"/>
      <c r="HZ34"/>
    </row>
    <row r="35" spans="230:234" ht="14.25">
      <c r="HV35"/>
      <c r="HW35"/>
      <c r="HX35"/>
      <c r="HY35"/>
      <c r="HZ35"/>
    </row>
    <row r="36" spans="230:234" ht="14.25">
      <c r="HV36"/>
      <c r="HW36"/>
      <c r="HX36"/>
      <c r="HY36"/>
      <c r="HZ36"/>
    </row>
    <row r="37" spans="230:234" ht="14.25">
      <c r="HV37"/>
      <c r="HW37"/>
      <c r="HX37"/>
      <c r="HY37"/>
      <c r="HZ37"/>
    </row>
    <row r="38" spans="230:234" ht="14.25">
      <c r="HV38"/>
      <c r="HW38"/>
      <c r="HX38"/>
      <c r="HY38"/>
      <c r="HZ38"/>
    </row>
    <row r="39" spans="230:234" ht="14.25">
      <c r="HV39"/>
      <c r="HW39"/>
      <c r="HX39"/>
      <c r="HY39"/>
      <c r="HZ39"/>
    </row>
    <row r="40" spans="230:234" ht="14.25">
      <c r="HV40"/>
      <c r="HW40"/>
      <c r="HX40"/>
      <c r="HY40"/>
      <c r="HZ40"/>
    </row>
    <row r="41" spans="230:234" ht="14.25">
      <c r="HV41"/>
      <c r="HW41"/>
      <c r="HX41"/>
      <c r="HY41"/>
      <c r="HZ41"/>
    </row>
    <row r="42" spans="230:234" ht="14.25">
      <c r="HV42"/>
      <c r="HW42"/>
      <c r="HX42"/>
      <c r="HY42"/>
      <c r="HZ42"/>
    </row>
    <row r="43" spans="230:234" ht="14.25">
      <c r="HV43"/>
      <c r="HW43"/>
      <c r="HX43"/>
      <c r="HY43"/>
      <c r="HZ43"/>
    </row>
    <row r="44" spans="230:234" ht="14.25">
      <c r="HV44"/>
      <c r="HW44"/>
      <c r="HX44"/>
      <c r="HY44"/>
      <c r="HZ44"/>
    </row>
    <row r="45" spans="230:234" ht="14.25">
      <c r="HV45"/>
      <c r="HW45"/>
      <c r="HX45"/>
      <c r="HY45"/>
      <c r="HZ45"/>
    </row>
    <row r="46" spans="230:234" ht="14.25">
      <c r="HV46"/>
      <c r="HW46"/>
      <c r="HX46"/>
      <c r="HY46"/>
      <c r="HZ46"/>
    </row>
    <row r="47" spans="230:234" ht="14.25">
      <c r="HV47"/>
      <c r="HW47"/>
      <c r="HX47"/>
      <c r="HY47"/>
      <c r="HZ47"/>
    </row>
    <row r="48" spans="230:234" ht="14.25">
      <c r="HV48"/>
      <c r="HW48"/>
      <c r="HX48"/>
      <c r="HY48"/>
      <c r="HZ48"/>
    </row>
    <row r="49" spans="230:234" ht="14.25">
      <c r="HV49"/>
      <c r="HW49"/>
      <c r="HX49"/>
      <c r="HY49"/>
      <c r="HZ49"/>
    </row>
    <row r="50" spans="230:234" ht="14.25">
      <c r="HV50"/>
      <c r="HW50"/>
      <c r="HX50"/>
      <c r="HY50"/>
      <c r="HZ50"/>
    </row>
    <row r="51" spans="230:234" ht="14.25">
      <c r="HV51"/>
      <c r="HW51"/>
      <c r="HX51"/>
      <c r="HY51"/>
      <c r="HZ51"/>
    </row>
    <row r="52" spans="230:234" ht="14.25">
      <c r="HV52"/>
      <c r="HW52"/>
      <c r="HX52"/>
      <c r="HY52"/>
      <c r="HZ52"/>
    </row>
    <row r="53" spans="230:234" ht="14.25">
      <c r="HV53"/>
      <c r="HW53"/>
      <c r="HX53"/>
      <c r="HY53"/>
      <c r="HZ53"/>
    </row>
  </sheetData>
  <sheetProtection/>
  <mergeCells count="2">
    <mergeCell ref="A1:C1"/>
    <mergeCell ref="A2:A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8"/>
  <dimension ref="A1:C17"/>
  <sheetViews>
    <sheetView zoomScalePageLayoutView="0" workbookViewId="0" topLeftCell="A1">
      <selection activeCell="A19" sqref="A19"/>
    </sheetView>
  </sheetViews>
  <sheetFormatPr defaultColWidth="9.00390625" defaultRowHeight="14.25"/>
  <cols>
    <col min="1" max="1" width="27.625" style="139" customWidth="1"/>
    <col min="2" max="2" width="13.75390625" style="139" customWidth="1"/>
    <col min="3" max="16384" width="9.00390625" style="139" customWidth="1"/>
  </cols>
  <sheetData>
    <row r="1" spans="1:3" ht="14.25" customHeight="1">
      <c r="A1" s="284" t="s">
        <v>339</v>
      </c>
      <c r="B1" s="285"/>
      <c r="C1" s="285"/>
    </row>
    <row r="2" spans="1:3" ht="14.25" customHeight="1">
      <c r="A2" s="286"/>
      <c r="B2" s="288" t="s">
        <v>429</v>
      </c>
      <c r="C2" s="153" t="s">
        <v>17</v>
      </c>
    </row>
    <row r="3" spans="1:3" ht="14.25" customHeight="1">
      <c r="A3" s="287"/>
      <c r="B3" s="289"/>
      <c r="C3" s="155" t="s">
        <v>68</v>
      </c>
    </row>
    <row r="4" spans="1:3" ht="14.25" customHeight="1">
      <c r="A4" s="154" t="s">
        <v>311</v>
      </c>
      <c r="B4" s="182">
        <v>499</v>
      </c>
      <c r="C4" s="183">
        <v>-7.4</v>
      </c>
    </row>
    <row r="5" spans="1:3" ht="14.25" customHeight="1">
      <c r="A5" s="154" t="s">
        <v>312</v>
      </c>
      <c r="B5" s="182">
        <v>50</v>
      </c>
      <c r="C5" s="183">
        <v>-2</v>
      </c>
    </row>
    <row r="6" spans="1:3" ht="29.25" customHeight="1">
      <c r="A6" s="154" t="s">
        <v>342</v>
      </c>
      <c r="B6" s="184">
        <v>10.02</v>
      </c>
      <c r="C6" s="245" t="s">
        <v>435</v>
      </c>
    </row>
    <row r="7" spans="1:3" ht="14.25" customHeight="1">
      <c r="A7" s="154" t="s">
        <v>313</v>
      </c>
      <c r="B7" s="184">
        <v>1302.6</v>
      </c>
      <c r="C7" s="183">
        <v>10.9</v>
      </c>
    </row>
    <row r="8" spans="1:3" ht="14.25" customHeight="1">
      <c r="A8" s="154" t="s">
        <v>314</v>
      </c>
      <c r="B8" s="184">
        <v>1121.4</v>
      </c>
      <c r="C8" s="183">
        <v>8.9</v>
      </c>
    </row>
    <row r="9" spans="1:3" ht="14.25" customHeight="1">
      <c r="A9" s="154" t="s">
        <v>315</v>
      </c>
      <c r="B9" s="177">
        <v>86.09</v>
      </c>
      <c r="C9" s="192">
        <v>-1.58</v>
      </c>
    </row>
    <row r="10" spans="1:3" ht="14.25" customHeight="1">
      <c r="A10" s="154" t="s">
        <v>316</v>
      </c>
      <c r="B10" s="184">
        <v>720.7</v>
      </c>
      <c r="C10" s="183">
        <v>0.5</v>
      </c>
    </row>
    <row r="11" spans="1:3" ht="14.25" customHeight="1">
      <c r="A11" s="143" t="s">
        <v>321</v>
      </c>
      <c r="B11" s="184">
        <v>294</v>
      </c>
      <c r="C11" s="183">
        <v>1.3</v>
      </c>
    </row>
    <row r="12" spans="1:3" ht="14.25" customHeight="1">
      <c r="A12" s="154" t="s">
        <v>317</v>
      </c>
      <c r="B12" s="184">
        <v>400.9</v>
      </c>
      <c r="C12" s="183">
        <v>-4.7</v>
      </c>
    </row>
    <row r="13" spans="1:3" ht="14.25" customHeight="1">
      <c r="A13" s="154" t="s">
        <v>318</v>
      </c>
      <c r="B13" s="184">
        <v>48.8</v>
      </c>
      <c r="C13" s="183">
        <v>49.2</v>
      </c>
    </row>
    <row r="14" spans="1:3" ht="14.25" customHeight="1">
      <c r="A14" s="154" t="s">
        <v>319</v>
      </c>
      <c r="B14" s="184">
        <v>29.3</v>
      </c>
      <c r="C14" s="183">
        <v>3.5</v>
      </c>
    </row>
    <row r="15" spans="1:3" ht="14.25" customHeight="1">
      <c r="A15" s="180" t="s">
        <v>341</v>
      </c>
      <c r="B15" s="184">
        <v>1.5</v>
      </c>
      <c r="C15" s="183">
        <v>-83</v>
      </c>
    </row>
    <row r="16" spans="1:3" ht="14.25" customHeight="1">
      <c r="A16" s="310" t="s">
        <v>441</v>
      </c>
      <c r="B16" s="184">
        <v>79</v>
      </c>
      <c r="C16" s="183">
        <v>10.2</v>
      </c>
    </row>
    <row r="17" spans="1:3" ht="14.25" customHeight="1">
      <c r="A17" s="219" t="s">
        <v>393</v>
      </c>
      <c r="B17" s="185">
        <v>7.6</v>
      </c>
      <c r="C17" s="186">
        <v>-1.3</v>
      </c>
    </row>
  </sheetData>
  <sheetProtection/>
  <mergeCells count="3">
    <mergeCell ref="A1:C1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ezstjj</Company>
  <TotalTime>1298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</dc:creator>
  <cp:keywords/>
  <dc:description/>
  <cp:lastModifiedBy>Administrator</cp:lastModifiedBy>
  <cp:lastPrinted>2019-03-28T07:32:07Z</cp:lastPrinted>
  <dcterms:created xsi:type="dcterms:W3CDTF">2004-03-08T06:18:38Z</dcterms:created>
  <dcterms:modified xsi:type="dcterms:W3CDTF">2023-04-26T02:21:47Z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