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tabRatio="630" firstSheet="5" activeTab="8"/>
  </bookViews>
  <sheets>
    <sheet name="封面" sheetId="1" r:id="rId1"/>
    <sheet name="目录 " sheetId="2" r:id="rId2"/>
    <sheet name="1" sheetId="3" r:id="rId3"/>
    <sheet name="插1 " sheetId="4" r:id="rId4"/>
    <sheet name="插1（2）" sheetId="5" r:id="rId5"/>
    <sheet name="2" sheetId="6" r:id="rId6"/>
    <sheet name="3" sheetId="7" r:id="rId7"/>
    <sheet name="4" sheetId="8" r:id="rId8"/>
    <sheet name="插4" sheetId="9" r:id="rId9"/>
    <sheet name="5" sheetId="10" r:id="rId10"/>
    <sheet name="7" sheetId="11" r:id="rId11"/>
    <sheet name="8" sheetId="12" r:id="rId12"/>
    <sheet name="10" sheetId="13" r:id="rId13"/>
    <sheet name="11" sheetId="14" r:id="rId14"/>
    <sheet name="12" sheetId="15" r:id="rId15"/>
    <sheet name="14" sheetId="16" r:id="rId16"/>
    <sheet name="15" sheetId="17" r:id="rId17"/>
    <sheet name="插15" sheetId="18" r:id="rId18"/>
    <sheet name="16" sheetId="19" r:id="rId19"/>
    <sheet name="17" sheetId="20" r:id="rId20"/>
    <sheet name="插17" sheetId="21" r:id="rId21"/>
    <sheet name="18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Fill" hidden="1">'[1]eqpmad2'!#REF!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'[4]Main'!$C$9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Module.Prix_SMC</definedName>
    <definedName name="OLE_LINK1" localSheetId="2">'1'!$C$19</definedName>
    <definedName name="OLE_LINK1" localSheetId="3">'插1 '!$B$7</definedName>
    <definedName name="OS">'[5]Open'!#REF!</definedName>
    <definedName name="pr_toolbox">'[3]Toolbox'!$A$3:$I$80</definedName>
    <definedName name="Prix_SMC">Prix_SMC</definedName>
    <definedName name="s_c_list">'[6]Toolbox'!$A$7:$H$969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'[9]Toolbox'!$C$5:$T$1578</definedName>
    <definedName name="V5.1Fee">'[3]Financ. Overview'!$H$15</definedName>
    <definedName name="Z32_Cost_red">'[3]Financ. Overview'!#REF!</definedName>
  </definedNames>
  <calcPr fullCalcOnLoad="1"/>
</workbook>
</file>

<file path=xl/sharedStrings.xml><?xml version="1.0" encoding="utf-8"?>
<sst xmlns="http://schemas.openxmlformats.org/spreadsheetml/2006/main" count="505" uniqueCount="385">
  <si>
    <t>鄂州统计月报</t>
  </si>
  <si>
    <t xml:space="preserve">        鄂    州    市   统   计   局</t>
  </si>
  <si>
    <t xml:space="preserve">   编</t>
  </si>
  <si>
    <t xml:space="preserve"> 国 家 统 计 局 鄂 州 调 查 队</t>
  </si>
  <si>
    <t>二〇一九年四月</t>
  </si>
  <si>
    <t>目       录</t>
  </si>
  <si>
    <t>全市主要经济指标</t>
  </si>
  <si>
    <t>国民经济核算</t>
  </si>
  <si>
    <t>农林牧渔业产值及主要产品产量</t>
  </si>
  <si>
    <t>规模以上工业增加值</t>
  </si>
  <si>
    <t>规模以上工业重点行业增加值增速及占比 工业产销率</t>
  </si>
  <si>
    <t>主要工业产品产量</t>
  </si>
  <si>
    <t>工业效益数据</t>
  </si>
  <si>
    <t>规模以上工业重点行业利润</t>
  </si>
  <si>
    <t>固定资产投资</t>
  </si>
  <si>
    <t>投资施工项目情况</t>
  </si>
  <si>
    <t>各行业固定资产投资</t>
  </si>
  <si>
    <t>商品房建设与销售</t>
  </si>
  <si>
    <t>贸易外经</t>
  </si>
  <si>
    <t>财政</t>
  </si>
  <si>
    <t>金融</t>
  </si>
  <si>
    <t>市场主体发展情况</t>
  </si>
  <si>
    <t>全社会用电量</t>
  </si>
  <si>
    <t>价格指数</t>
  </si>
  <si>
    <t>1-3月</t>
  </si>
  <si>
    <t>增长速度</t>
  </si>
  <si>
    <t>（亿元）</t>
  </si>
  <si>
    <t>（%）</t>
  </si>
  <si>
    <t>一、鄂州市生产总值（GDP）</t>
  </si>
  <si>
    <r>
      <t xml:space="preserve">      (一季度</t>
    </r>
    <r>
      <rPr>
        <b/>
        <sz val="10"/>
        <rFont val="宋体"/>
        <family val="0"/>
      </rPr>
      <t>）</t>
    </r>
  </si>
  <si>
    <t>二、规模以上工业增加值</t>
  </si>
  <si>
    <t>三、全社会用电量(亿千瓦时）</t>
  </si>
  <si>
    <t xml:space="preserve">    #工业用电量</t>
  </si>
  <si>
    <t>四、固定资产投资</t>
  </si>
  <si>
    <t>五、社会消费品零售总额</t>
  </si>
  <si>
    <t>六、进出口总值</t>
  </si>
  <si>
    <t xml:space="preserve"> </t>
  </si>
  <si>
    <t xml:space="preserve">    #进口</t>
  </si>
  <si>
    <t xml:space="preserve">     出口</t>
  </si>
  <si>
    <t>七、实际利用外资(万美元）</t>
  </si>
  <si>
    <t>八、财政总收入</t>
  </si>
  <si>
    <t xml:space="preserve">   #地方公共财政预算收入</t>
  </si>
  <si>
    <t xml:space="preserve">     #税收收入</t>
  </si>
  <si>
    <t xml:space="preserve">   地方财政支出</t>
  </si>
  <si>
    <t>九、月末金融机构存款余额</t>
  </si>
  <si>
    <t xml:space="preserve">   月末金融机构贷款余额</t>
  </si>
  <si>
    <t>十、居民消费价格总指数（%）</t>
  </si>
  <si>
    <t>注：按国家统计制度规定，规模以上工业增加值、固定资产投资不公布总量。</t>
  </si>
  <si>
    <t>全省</t>
  </si>
  <si>
    <t>鄂州市</t>
  </si>
  <si>
    <r>
      <rPr>
        <b/>
        <sz val="10"/>
        <rFont val="宋体"/>
        <family val="0"/>
      </rPr>
      <t>1-</t>
    </r>
    <r>
      <rPr>
        <b/>
        <sz val="10"/>
        <rFont val="宋体"/>
        <family val="0"/>
      </rPr>
      <t>3月</t>
    </r>
  </si>
  <si>
    <t>地区生产总值（亿元）</t>
  </si>
  <si>
    <t xml:space="preserve">  第一产业</t>
  </si>
  <si>
    <t xml:space="preserve">  第二产业</t>
  </si>
  <si>
    <t xml:space="preserve">   #工业</t>
  </si>
  <si>
    <t xml:space="preserve">  第三产业</t>
  </si>
  <si>
    <t>地区生产总值增长速度（%）</t>
  </si>
  <si>
    <t>注：生产总值为季度核算。</t>
  </si>
  <si>
    <t>农林牧渔业总产值</t>
  </si>
  <si>
    <r>
      <rPr>
        <b/>
        <sz val="10"/>
        <rFont val="宋体"/>
        <family val="0"/>
      </rPr>
      <t>1-</t>
    </r>
    <r>
      <rPr>
        <b/>
        <sz val="10"/>
        <rFont val="宋体"/>
        <family val="0"/>
      </rPr>
      <t>3月          (亿元）</t>
    </r>
  </si>
  <si>
    <t xml:space="preserve"> （%）</t>
  </si>
  <si>
    <t>总产值</t>
  </si>
  <si>
    <t>农业</t>
  </si>
  <si>
    <t>林业</t>
  </si>
  <si>
    <t>牧业</t>
  </si>
  <si>
    <t>渔业</t>
  </si>
  <si>
    <t>主要农产品产量</t>
  </si>
  <si>
    <r>
      <rPr>
        <b/>
        <sz val="10"/>
        <rFont val="宋体"/>
        <family val="0"/>
      </rPr>
      <t>1-</t>
    </r>
    <r>
      <rPr>
        <b/>
        <sz val="10"/>
        <rFont val="宋体"/>
        <family val="0"/>
      </rPr>
      <t xml:space="preserve">3月          </t>
    </r>
  </si>
  <si>
    <t>粮食产量（万吨）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</si>
  <si>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</si>
  <si>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</si>
  <si>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</si>
  <si>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</si>
  <si>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</si>
  <si>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猪肉产量（万吨）</t>
  </si>
  <si>
    <t>水产品产量（万吨）</t>
  </si>
  <si>
    <r>
      <t xml:space="preserve">注：农林牧渔业产值及主要产品产量指标为季度数。
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粮食产量省局未核定。</t>
    </r>
  </si>
  <si>
    <t>增长速度（％）</t>
  </si>
  <si>
    <t xml:space="preserve">  #轻工业</t>
  </si>
  <si>
    <t xml:space="preserve">   重工业</t>
  </si>
  <si>
    <t xml:space="preserve">  #国有企业</t>
  </si>
  <si>
    <t xml:space="preserve">   集体企业</t>
  </si>
  <si>
    <t xml:space="preserve">   有限责任公司</t>
  </si>
  <si>
    <t xml:space="preserve">   股份有限公司</t>
  </si>
  <si>
    <t xml:space="preserve">   私营企业</t>
  </si>
  <si>
    <t xml:space="preserve">   港澳台投资企业</t>
  </si>
  <si>
    <t xml:space="preserve">   外商投资企业</t>
  </si>
  <si>
    <t xml:space="preserve">   其他企业</t>
  </si>
  <si>
    <t xml:space="preserve">   民营企业</t>
  </si>
  <si>
    <t xml:space="preserve">   中省企业</t>
  </si>
  <si>
    <t xml:space="preserve">   市直企业</t>
  </si>
  <si>
    <t xml:space="preserve">   区乡镇街企业</t>
  </si>
  <si>
    <t>规模以上工业重点行业增加值增速及占比</t>
  </si>
  <si>
    <t>1-3月增加值增速（%）</t>
  </si>
  <si>
    <t>1-3月增加值占规模工业比重（%）</t>
  </si>
  <si>
    <t>总计</t>
  </si>
  <si>
    <t>#黑色金属矿采选业</t>
  </si>
  <si>
    <t xml:space="preserve"> 纺织服装、服饰业</t>
  </si>
  <si>
    <t xml:space="preserve"> 皮革、毛皮、羽毛及其制品和制鞋业</t>
  </si>
  <si>
    <t xml:space="preserve"> 印刷和记录媒介复制业</t>
  </si>
  <si>
    <t xml:space="preserve"> 化学原料和化学制品制造业</t>
  </si>
  <si>
    <t xml:space="preserve"> 医药制造业</t>
  </si>
  <si>
    <t xml:space="preserve"> 橡胶和塑料制品业</t>
  </si>
  <si>
    <t xml:space="preserve"> 非金属矿物制品业</t>
  </si>
  <si>
    <t xml:space="preserve"> 黑色金属冶炼和压延加工业</t>
  </si>
  <si>
    <t xml:space="preserve"> 金属制品业</t>
  </si>
  <si>
    <t xml:space="preserve"> 通用设备制造业</t>
  </si>
  <si>
    <t xml:space="preserve"> 专用设备制造业</t>
  </si>
  <si>
    <t xml:space="preserve"> 铁路、船舶、航空航天和其他运输设备制造业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</si>
  <si>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</si>
  <si>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</si>
  <si>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</si>
  <si>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t xml:space="preserve"> 装备制造产业</t>
  </si>
  <si>
    <t xml:space="preserve"> 高耗能产业</t>
  </si>
  <si>
    <t>工业产销率</t>
  </si>
  <si>
    <t>3月</t>
  </si>
  <si>
    <t xml:space="preserve">  工业销售产值（亿元）</t>
  </si>
  <si>
    <t>-</t>
  </si>
  <si>
    <t xml:space="preserve">      #出口交货值</t>
  </si>
  <si>
    <t xml:space="preserve">  工业产销率（%）</t>
  </si>
  <si>
    <t xml:space="preserve">  增长速度（%）</t>
  </si>
  <si>
    <t xml:space="preserve">   工业销售产值增速</t>
  </si>
  <si>
    <t xml:space="preserve">     #出口交货值</t>
  </si>
  <si>
    <t xml:space="preserve">   工业产销率</t>
  </si>
  <si>
    <t>（万吨）</t>
  </si>
  <si>
    <t>饲料</t>
  </si>
  <si>
    <t>食品添加剂</t>
  </si>
  <si>
    <t>纱</t>
  </si>
  <si>
    <t>服装（万件）</t>
  </si>
  <si>
    <t>化学药品原药</t>
  </si>
  <si>
    <t>中成药</t>
  </si>
  <si>
    <t>塑料制品</t>
  </si>
  <si>
    <t>硅酸盐水泥熟料</t>
  </si>
  <si>
    <t>水泥</t>
  </si>
  <si>
    <t>商品混凝土（万立方米）</t>
  </si>
  <si>
    <t>预应力混凝土桩</t>
  </si>
  <si>
    <t>耐火材料制品</t>
  </si>
  <si>
    <t>生铁</t>
  </si>
  <si>
    <t>粗钢</t>
  </si>
  <si>
    <t>铸钢件</t>
  </si>
  <si>
    <t>钢材</t>
  </si>
  <si>
    <t>模具</t>
  </si>
  <si>
    <t>民用钢质船舶（万载重吨）</t>
  </si>
  <si>
    <t>自来水生产量（万立方米）</t>
  </si>
  <si>
    <t>规模以上工业企业效益</t>
  </si>
  <si>
    <t xml:space="preserve">1-2月          </t>
  </si>
  <si>
    <t>企业数（个）</t>
  </si>
  <si>
    <t xml:space="preserve">  #亏损企业</t>
  </si>
  <si>
    <t>亏损面（%）</t>
  </si>
  <si>
    <r>
      <t>增0.64</t>
    </r>
    <r>
      <rPr>
        <sz val="10"/>
        <color indexed="8"/>
        <rFont val="宋体"/>
        <family val="0"/>
      </rPr>
      <t>个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百分点</t>
    </r>
  </si>
  <si>
    <t>主营业务收入（亿元）</t>
  </si>
  <si>
    <t>主营业务成本（亿元）</t>
  </si>
  <si>
    <t>每百元主营业务收入中成本（元）</t>
  </si>
  <si>
    <t>资产总计（亿元）</t>
  </si>
  <si>
    <t>流动资产合计（亿元）</t>
  </si>
  <si>
    <t>负债合计（亿元）</t>
  </si>
  <si>
    <t>利润总额（亿元）</t>
  </si>
  <si>
    <t>产成品（亿元）</t>
  </si>
  <si>
    <t>亏损企业亏损额（亿元）</t>
  </si>
  <si>
    <t>应收账款（亿元）</t>
  </si>
  <si>
    <t>全部从业人员平均数（万人）</t>
  </si>
  <si>
    <t xml:space="preserve">1-2月
（亿元）          </t>
  </si>
  <si>
    <t>装备制造产业</t>
  </si>
  <si>
    <t>高耗能产业</t>
  </si>
  <si>
    <t>重点产业</t>
  </si>
  <si>
    <t>1-3月增长速度</t>
  </si>
  <si>
    <t xml:space="preserve">             #制造业投资</t>
  </si>
  <si>
    <t xml:space="preserve">              基础设施投资</t>
  </si>
  <si>
    <t xml:space="preserve">              房地产开发投资</t>
  </si>
  <si>
    <t xml:space="preserve">  1.按产业分</t>
  </si>
  <si>
    <t xml:space="preserve">       # 第一产业</t>
  </si>
  <si>
    <t xml:space="preserve">         第二产业</t>
  </si>
  <si>
    <t xml:space="preserve">             #工业</t>
  </si>
  <si>
    <t xml:space="preserve">         第三产业</t>
  </si>
  <si>
    <t xml:space="preserve">  2.按投资主体分</t>
  </si>
  <si>
    <t xml:space="preserve">        #国有</t>
  </si>
  <si>
    <t xml:space="preserve">         非国有</t>
  </si>
  <si>
    <t xml:space="preserve">           #民间投资</t>
  </si>
  <si>
    <t xml:space="preserve">  3.按隶属关系分 </t>
  </si>
  <si>
    <t xml:space="preserve">       #中央项目</t>
  </si>
  <si>
    <t xml:space="preserve">        地方项目</t>
  </si>
  <si>
    <t xml:space="preserve">  4.按建设性质分</t>
  </si>
  <si>
    <t xml:space="preserve">       #新建</t>
  </si>
  <si>
    <t xml:space="preserve">        扩建</t>
  </si>
  <si>
    <t xml:space="preserve">        改建和技术改造</t>
  </si>
  <si>
    <t xml:space="preserve">  5.按投资构成分</t>
  </si>
  <si>
    <t xml:space="preserve">       #建筑安装工程</t>
  </si>
  <si>
    <t xml:space="preserve">        设备、工器具购置</t>
  </si>
  <si>
    <t xml:space="preserve">        其他费用</t>
  </si>
  <si>
    <r>
      <t>1-3</t>
    </r>
    <r>
      <rPr>
        <b/>
        <sz val="10"/>
        <rFont val="宋体"/>
        <family val="0"/>
      </rPr>
      <t>月</t>
    </r>
  </si>
  <si>
    <t xml:space="preserve">    施工项目总数（个）</t>
  </si>
  <si>
    <t xml:space="preserve">     #新开工项目个数</t>
  </si>
  <si>
    <t xml:space="preserve">   1.亿元以上项目情况</t>
  </si>
  <si>
    <t xml:space="preserve">     施工项目个数（个）</t>
  </si>
  <si>
    <t xml:space="preserve">       #本年新开工项目</t>
  </si>
  <si>
    <t xml:space="preserve">     完成投资额（亿元）</t>
  </si>
  <si>
    <t xml:space="preserve">  2.十亿元以上项目情况</t>
  </si>
  <si>
    <t xml:space="preserve">    施工项目个数（个）</t>
  </si>
  <si>
    <t xml:space="preserve">    完成投资额（亿元）</t>
  </si>
  <si>
    <t>(%)</t>
  </si>
  <si>
    <t xml:space="preserve">    全市总计</t>
  </si>
  <si>
    <t>农林牧渔业</t>
  </si>
  <si>
    <t>采矿业</t>
  </si>
  <si>
    <t>制造业</t>
  </si>
  <si>
    <t>电力、燃气及水的生产和供应业</t>
  </si>
  <si>
    <t>建筑业</t>
  </si>
  <si>
    <t>批发和零售业</t>
  </si>
  <si>
    <t>交通运输、仓储和邮政业</t>
  </si>
  <si>
    <t>住宿和餐饮业</t>
  </si>
  <si>
    <t>信息传输、计算机服务和软件业</t>
  </si>
  <si>
    <t>金融业</t>
  </si>
  <si>
    <t>房地产业</t>
  </si>
  <si>
    <t>租赁和商务服务业</t>
  </si>
  <si>
    <t>科学研究、技术服务和地质勘查业</t>
  </si>
  <si>
    <t>水利、环境和公共设施管理业</t>
  </si>
  <si>
    <t>居民服务和其他服务业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</si>
  <si>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</si>
  <si>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</si>
  <si>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</si>
  <si>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</si>
  <si>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</si>
  <si>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—</t>
  </si>
  <si>
    <t>绝对量</t>
  </si>
  <si>
    <t xml:space="preserve">   商品房施工面积(万平方米)</t>
  </si>
  <si>
    <t xml:space="preserve">     住宅        </t>
  </si>
  <si>
    <t xml:space="preserve">   商品房竣工面积(万平方米)</t>
  </si>
  <si>
    <t xml:space="preserve">   商品房销售面积(万平方米)</t>
  </si>
  <si>
    <t xml:space="preserve">   商品房销售额（亿元）</t>
  </si>
  <si>
    <t>增长速度（%）</t>
  </si>
  <si>
    <t xml:space="preserve">   商品房施工面积</t>
  </si>
  <si>
    <t xml:space="preserve">   商品房竣工面积</t>
  </si>
  <si>
    <t xml:space="preserve">   商品房销售面积</t>
  </si>
  <si>
    <t xml:space="preserve">   商品房销售额</t>
  </si>
  <si>
    <t>1-3月     （亿元）</t>
  </si>
  <si>
    <t xml:space="preserve"> 一、社会消费品零售总额</t>
  </si>
  <si>
    <r>
      <t xml:space="preserve">         </t>
    </r>
    <r>
      <rPr>
        <sz val="10"/>
        <rFont val="宋体"/>
        <family val="0"/>
      </rPr>
      <t>城镇</t>
    </r>
  </si>
  <si>
    <r>
      <t xml:space="preserve">         </t>
    </r>
    <r>
      <rPr>
        <sz val="10"/>
        <rFont val="宋体"/>
        <family val="0"/>
      </rPr>
      <t>乡村</t>
    </r>
  </si>
  <si>
    <r>
      <t xml:space="preserve">      </t>
    </r>
    <r>
      <rPr>
        <sz val="10"/>
        <rFont val="宋体"/>
        <family val="0"/>
      </rPr>
      <t>批发业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</si>
  <si>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</si>
  <si>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    </t>
    </r>
    <r>
      <rPr>
        <sz val="10"/>
        <rFont val="宋体"/>
        <family val="0"/>
      </rPr>
      <t>限额以下</t>
    </r>
  </si>
  <si>
    <r>
      <t xml:space="preserve">      </t>
    </r>
    <r>
      <rPr>
        <sz val="10"/>
        <rFont val="宋体"/>
        <family val="0"/>
      </rPr>
      <t>零售业</t>
    </r>
  </si>
  <si>
    <r>
      <t xml:space="preserve">      </t>
    </r>
    <r>
      <rPr>
        <sz val="10"/>
        <rFont val="宋体"/>
        <family val="0"/>
      </rPr>
      <t>住宿业</t>
    </r>
  </si>
  <si>
    <r>
      <t xml:space="preserve">      </t>
    </r>
    <r>
      <rPr>
        <sz val="10"/>
        <rFont val="宋体"/>
        <family val="0"/>
      </rPr>
      <t>餐饮业</t>
    </r>
  </si>
  <si>
    <t>二、对外贸易</t>
  </si>
  <si>
    <t xml:space="preserve">   海关出口总值（万美元）</t>
  </si>
  <si>
    <t xml:space="preserve">   外商实际到资（万美元）</t>
  </si>
  <si>
    <t>财政（一）</t>
  </si>
  <si>
    <t>财政收入</t>
  </si>
  <si>
    <t>1-3月
（亿元）</t>
  </si>
  <si>
    <t>地方财政总收入</t>
  </si>
  <si>
    <t>地方公共预算收入</t>
  </si>
  <si>
    <t xml:space="preserve">  一、税收收入</t>
  </si>
  <si>
    <t>　　  增值税(含营业税）</t>
  </si>
  <si>
    <t>　 　 企业所得税</t>
  </si>
  <si>
    <t>　  　个人所得税</t>
  </si>
  <si>
    <t>　  　资源税</t>
  </si>
  <si>
    <t>　  　城市维护建设税</t>
  </si>
  <si>
    <t>　  　房产税</t>
  </si>
  <si>
    <t>　  　印花税</t>
  </si>
  <si>
    <t>　  　城镇土地使用税</t>
  </si>
  <si>
    <t>　  　土地增值税</t>
  </si>
  <si>
    <t>　　  车船使用和牌照税</t>
  </si>
  <si>
    <t xml:space="preserve">      环保税</t>
  </si>
  <si>
    <t>全增</t>
  </si>
  <si>
    <t>　　  耕地占用税</t>
  </si>
  <si>
    <t>　  　契税</t>
  </si>
  <si>
    <t xml:space="preserve">  二、非税收入</t>
  </si>
  <si>
    <t xml:space="preserve">     专项收入</t>
  </si>
  <si>
    <t xml:space="preserve">     行政性收费</t>
  </si>
  <si>
    <t xml:space="preserve">     罚没收入</t>
  </si>
  <si>
    <t xml:space="preserve">     国有资本经营收入</t>
  </si>
  <si>
    <t xml:space="preserve">     国有资源(资产)有偿使用</t>
  </si>
  <si>
    <t xml:space="preserve">     政府性住房基金</t>
  </si>
  <si>
    <t xml:space="preserve">     其他收入</t>
  </si>
  <si>
    <t>财政（二）</t>
  </si>
  <si>
    <t>财政支出</t>
  </si>
  <si>
    <t>财政支出合计</t>
  </si>
  <si>
    <t>一般公共服务</t>
  </si>
  <si>
    <t>公共安全</t>
  </si>
  <si>
    <t>科学技术</t>
  </si>
  <si>
    <t>文化体育与传媒</t>
  </si>
  <si>
    <t>社会保障和就业</t>
  </si>
  <si>
    <t>卫生健康</t>
  </si>
  <si>
    <t>节能环保</t>
  </si>
  <si>
    <t>城乡社区事务</t>
  </si>
  <si>
    <t>农林水事务</t>
  </si>
  <si>
    <t>交通运输</t>
  </si>
  <si>
    <t>商业服务业等事务</t>
  </si>
  <si>
    <t>自然资源海洋气象</t>
  </si>
  <si>
    <t>住房保障支出</t>
  </si>
  <si>
    <t>粮油物资储备等管理事务</t>
  </si>
  <si>
    <t>资源勘探电力信息等事务</t>
  </si>
  <si>
    <t>其他支出</t>
  </si>
  <si>
    <t>财政（三）</t>
  </si>
  <si>
    <t>税收收入（万元）</t>
  </si>
  <si>
    <t>税收收入</t>
  </si>
  <si>
    <t xml:space="preserve">   # 国有企业</t>
  </si>
  <si>
    <t xml:space="preserve">     集体企业</t>
  </si>
  <si>
    <t xml:space="preserve">     股份公司</t>
  </si>
  <si>
    <t xml:space="preserve">     私营企业</t>
  </si>
  <si>
    <t xml:space="preserve">     涉外企业</t>
  </si>
  <si>
    <t xml:space="preserve">     其它企业</t>
  </si>
  <si>
    <t xml:space="preserve">    #第一产业</t>
  </si>
  <si>
    <t xml:space="preserve">     第二产业</t>
  </si>
  <si>
    <t xml:space="preserve">         工业</t>
  </si>
  <si>
    <t xml:space="preserve">     第三产业</t>
  </si>
  <si>
    <t>金融机构本外币信贷收支</t>
  </si>
  <si>
    <t>本期余额（亿元）</t>
  </si>
  <si>
    <t>比年初增减额（亿元）</t>
  </si>
  <si>
    <t>一、各项存款</t>
  </si>
  <si>
    <t xml:space="preserve"> #住户存款</t>
  </si>
  <si>
    <t xml:space="preserve">  非金融企业存款</t>
  </si>
  <si>
    <t xml:space="preserve">  广义政府存款</t>
  </si>
  <si>
    <t xml:space="preserve">  非银行业金融机构存款</t>
  </si>
  <si>
    <t>二、各项贷款</t>
  </si>
  <si>
    <t xml:space="preserve">  #住户贷款</t>
  </si>
  <si>
    <t xml:space="preserve">      短期贷款</t>
  </si>
  <si>
    <t xml:space="preserve">      中长期贷款</t>
  </si>
  <si>
    <t xml:space="preserve">   非金融企业及机关团体贷款</t>
  </si>
  <si>
    <t xml:space="preserve">      票据融资</t>
  </si>
  <si>
    <t>单位</t>
  </si>
  <si>
    <t>增减（%）</t>
  </si>
  <si>
    <t xml:space="preserve">  总            计</t>
  </si>
  <si>
    <t>户</t>
  </si>
  <si>
    <t>一、内资企业</t>
  </si>
  <si>
    <t xml:space="preserve">    企业总数*</t>
  </si>
  <si>
    <t xml:space="preserve">    注册资本（金）总数*</t>
  </si>
  <si>
    <t>亿元</t>
  </si>
  <si>
    <t xml:space="preserve">    新登记数</t>
  </si>
  <si>
    <t xml:space="preserve">    新登记注册资本（金）数</t>
  </si>
  <si>
    <t>二、外商投资企业</t>
  </si>
  <si>
    <t xml:space="preserve">    注册资本总数*</t>
  </si>
  <si>
    <t>万美元</t>
  </si>
  <si>
    <t xml:space="preserve">    新登记数（法人企业）</t>
  </si>
  <si>
    <t xml:space="preserve">    新登记注册资本数</t>
  </si>
  <si>
    <t>三、私营企业</t>
  </si>
  <si>
    <t>四、个体工商户</t>
  </si>
  <si>
    <t xml:space="preserve">    个体工商户总数*</t>
  </si>
  <si>
    <t xml:space="preserve">    资本数额*</t>
  </si>
  <si>
    <t xml:space="preserve">    新登记资本数额</t>
  </si>
  <si>
    <t>五、农民专业合作社</t>
  </si>
  <si>
    <t xml:space="preserve">    农民专业合作社总数*</t>
  </si>
  <si>
    <t xml:space="preserve">    出资总额*</t>
  </si>
  <si>
    <t xml:space="preserve">    新登记出资总额</t>
  </si>
  <si>
    <t>注：本表中（*）均与上年年底相比。</t>
  </si>
  <si>
    <r>
      <t>1-3</t>
    </r>
    <r>
      <rPr>
        <b/>
        <sz val="10"/>
        <rFont val="宋体"/>
        <family val="0"/>
      </rPr>
      <t>月
（亿千瓦时）</t>
    </r>
  </si>
  <si>
    <t>增速
（%）</t>
  </si>
  <si>
    <t>全社会用电总计</t>
  </si>
  <si>
    <t xml:space="preserve">     #黑色金属矿采选业</t>
  </si>
  <si>
    <t xml:space="preserve">      化学原料和化学制品制造业</t>
  </si>
  <si>
    <t xml:space="preserve">      医药制造业</t>
  </si>
  <si>
    <t xml:space="preserve">      橡胶和塑料制品业</t>
  </si>
  <si>
    <t xml:space="preserve">      非金属矿物制品业</t>
  </si>
  <si>
    <t xml:space="preserve">      黑色金属冶炼和压延加工业</t>
  </si>
  <si>
    <t xml:space="preserve">      金属制品业</t>
  </si>
  <si>
    <t xml:space="preserve">      电力、热力生产和供应业</t>
  </si>
  <si>
    <t xml:space="preserve">    建筑业</t>
  </si>
  <si>
    <t xml:space="preserve">   #交通运输、仓储和邮政业</t>
  </si>
  <si>
    <t xml:space="preserve">    信息传输、软件和信息技术服务业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</si>
  <si>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</si>
  <si>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</si>
  <si>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</si>
  <si>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</si>
  <si>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租赁和商务服务业</t>
  </si>
  <si>
    <t xml:space="preserve">    公共服务及管理组织</t>
  </si>
  <si>
    <t xml:space="preserve">  城乡居民生活用电合计</t>
  </si>
  <si>
    <t xml:space="preserve">   #城镇居民</t>
  </si>
  <si>
    <t xml:space="preserve">    乡村居民</t>
  </si>
  <si>
    <t>（上年同期=100）</t>
  </si>
  <si>
    <t>居民消费价格总指数</t>
  </si>
  <si>
    <r>
      <t xml:space="preserve">       1</t>
    </r>
    <r>
      <rPr>
        <sz val="10"/>
        <rFont val="宋体"/>
        <family val="0"/>
      </rPr>
      <t>、食品烟酒</t>
    </r>
  </si>
  <si>
    <r>
      <t xml:space="preserve">            </t>
    </r>
    <r>
      <rPr>
        <sz val="10"/>
        <rFont val="宋体"/>
        <family val="0"/>
      </rPr>
      <t>＃粮食</t>
    </r>
  </si>
  <si>
    <r>
      <t xml:space="preserve">                </t>
    </r>
    <r>
      <rPr>
        <sz val="10"/>
        <rFont val="宋体"/>
        <family val="0"/>
      </rPr>
      <t>菜</t>
    </r>
  </si>
  <si>
    <r>
      <t xml:space="preserve">                </t>
    </r>
    <r>
      <rPr>
        <sz val="10"/>
        <rFont val="宋体"/>
        <family val="0"/>
      </rPr>
      <t>畜肉</t>
    </r>
  </si>
  <si>
    <r>
      <t xml:space="preserve">       2</t>
    </r>
    <r>
      <rPr>
        <sz val="10"/>
        <rFont val="宋体"/>
        <family val="0"/>
      </rPr>
      <t>、衣着</t>
    </r>
  </si>
  <si>
    <r>
      <t xml:space="preserve">       3</t>
    </r>
    <r>
      <rPr>
        <sz val="10"/>
        <rFont val="宋体"/>
        <family val="0"/>
      </rPr>
      <t>、居住</t>
    </r>
  </si>
  <si>
    <r>
      <t xml:space="preserve">       4</t>
    </r>
    <r>
      <rPr>
        <sz val="10"/>
        <rFont val="宋体"/>
        <family val="0"/>
      </rPr>
      <t>、生活用品及服务</t>
    </r>
  </si>
  <si>
    <r>
      <t xml:space="preserve">       5</t>
    </r>
    <r>
      <rPr>
        <sz val="10"/>
        <rFont val="宋体"/>
        <family val="0"/>
      </rPr>
      <t>、交通和通信</t>
    </r>
  </si>
  <si>
    <r>
      <t xml:space="preserve">       6</t>
    </r>
    <r>
      <rPr>
        <sz val="10"/>
        <rFont val="宋体"/>
        <family val="0"/>
      </rPr>
      <t>、教育文化和娱乐</t>
    </r>
  </si>
  <si>
    <r>
      <t xml:space="preserve">       7</t>
    </r>
    <r>
      <rPr>
        <sz val="10"/>
        <rFont val="宋体"/>
        <family val="0"/>
      </rPr>
      <t>、医疗保健</t>
    </r>
  </si>
  <si>
    <r>
      <t xml:space="preserve">       8</t>
    </r>
    <r>
      <rPr>
        <sz val="10"/>
        <rFont val="宋体"/>
        <family val="0"/>
      </rPr>
      <t>、其他用品服务</t>
    </r>
  </si>
  <si>
    <t>商品零售价格总指数</t>
  </si>
  <si>
    <t>工业生产者出厂价格指数</t>
  </si>
  <si>
    <t>工业生产者购进价格指数</t>
  </si>
  <si>
    <t>注：工业生产者出厂、购进价格指数为全省统一价格指数。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</si>
</sst>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"/>
    <numFmt numFmtId="179" formatCode="0.00_ "/>
    <numFmt numFmtId="180" formatCode="0_ "/>
    <numFmt numFmtId="181" formatCode="0_);[Red]\(0\)"/>
    <numFmt numFmtId="182" formatCode="0.00_);[Red]\(0.00\)"/>
    <numFmt numFmtId="183" formatCode="#0"/>
    <numFmt numFmtId="184" formatCode="#0.0"/>
    <numFmt numFmtId="185" formatCode="#0.00"/>
    <numFmt numFmtId="186" formatCode="0.00_);\(0.00\)"/>
    <numFmt numFmtId="187" formatCode="#,##0.0_);[Red]\(#,##0.0\)"/>
  </numFmts>
  <fonts count="7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SimSun"/>
      <family val="0"/>
    </font>
    <font>
      <sz val="10"/>
      <color indexed="8"/>
      <name val="SimSun"/>
      <family val="0"/>
    </font>
    <font>
      <b/>
      <sz val="12"/>
      <name val="宋体"/>
      <family val="0"/>
    </font>
    <font>
      <sz val="10"/>
      <color indexed="63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28"/>
      <name val="楷体_GB2312"/>
      <family val="3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9.5"/>
      <color indexed="8"/>
      <name val="宋体"/>
      <family val="0"/>
    </font>
    <font>
      <sz val="12"/>
      <color indexed="8"/>
      <name val="宋体"/>
      <family val="0"/>
    </font>
    <font>
      <sz val="8.5"/>
      <color indexed="8"/>
      <name val="宋体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20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3" borderId="1" applyNumberFormat="0" applyAlignment="0" applyProtection="0"/>
    <xf numFmtId="0" fontId="18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9" fillId="4" borderId="2" applyNumberFormat="0" applyAlignment="0" applyProtection="0"/>
    <xf numFmtId="0" fontId="20" fillId="5" borderId="0" applyNumberFormat="0" applyBorder="0" applyAlignment="0" applyProtection="0"/>
    <xf numFmtId="0" fontId="54" fillId="6" borderId="0" applyNumberFormat="0" applyBorder="0" applyAlignment="0" applyProtection="0"/>
    <xf numFmtId="0" fontId="56" fillId="7" borderId="0" applyNumberFormat="0" applyBorder="0" applyAlignment="0" applyProtection="0"/>
    <xf numFmtId="43" fontId="0" fillId="0" borderId="0" applyFont="0" applyFill="0" applyBorder="0" applyAlignment="0" applyProtection="0"/>
    <xf numFmtId="0" fontId="57" fillId="8" borderId="0" applyNumberFormat="0" applyBorder="0" applyAlignment="0" applyProtection="0"/>
    <xf numFmtId="0" fontId="20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Protection="0">
      <alignment/>
    </xf>
    <xf numFmtId="0" fontId="0" fillId="9" borderId="3" applyNumberFormat="0" applyFont="0" applyAlignment="0" applyProtection="0"/>
    <xf numFmtId="0" fontId="57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20" fillId="5" borderId="0" applyNumberFormat="0" applyBorder="0" applyAlignment="0" applyProtection="0"/>
    <xf numFmtId="0" fontId="30" fillId="0" borderId="0">
      <alignment/>
      <protection/>
    </xf>
    <xf numFmtId="0" fontId="63" fillId="0" borderId="5" applyNumberFormat="0" applyFill="0" applyAlignment="0" applyProtection="0"/>
    <xf numFmtId="0" fontId="57" fillId="11" borderId="0" applyNumberFormat="0" applyBorder="0" applyAlignment="0" applyProtection="0"/>
    <xf numFmtId="0" fontId="58" fillId="0" borderId="6" applyNumberFormat="0" applyFill="0" applyAlignment="0" applyProtection="0"/>
    <xf numFmtId="0" fontId="57" fillId="12" borderId="0" applyNumberFormat="0" applyBorder="0" applyAlignment="0" applyProtection="0"/>
    <xf numFmtId="0" fontId="64" fillId="13" borderId="7" applyNumberFormat="0" applyAlignment="0" applyProtection="0"/>
    <xf numFmtId="0" fontId="65" fillId="13" borderId="1" applyNumberFormat="0" applyAlignment="0" applyProtection="0"/>
    <xf numFmtId="0" fontId="7" fillId="14" borderId="0" applyNumberFormat="0" applyBorder="0" applyAlignment="0" applyProtection="0"/>
    <xf numFmtId="0" fontId="66" fillId="15" borderId="8" applyNumberFormat="0" applyAlignment="0" applyProtection="0"/>
    <xf numFmtId="0" fontId="54" fillId="16" borderId="0" applyNumberFormat="0" applyBorder="0" applyAlignment="0" applyProtection="0"/>
    <xf numFmtId="0" fontId="57" fillId="17" borderId="0" applyNumberFormat="0" applyBorder="0" applyAlignment="0" applyProtection="0"/>
    <xf numFmtId="0" fontId="6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10" applyNumberFormat="0" applyFill="0" applyAlignment="0" applyProtection="0"/>
    <xf numFmtId="0" fontId="69" fillId="18" borderId="0" applyNumberFormat="0" applyBorder="0" applyAlignment="0" applyProtection="0"/>
    <xf numFmtId="0" fontId="70" fillId="19" borderId="0" applyNumberFormat="0" applyBorder="0" applyAlignment="0" applyProtection="0"/>
    <xf numFmtId="0" fontId="54" fillId="0" borderId="0">
      <alignment vertical="center"/>
      <protection/>
    </xf>
    <xf numFmtId="0" fontId="54" fillId="20" borderId="0" applyNumberFormat="0" applyBorder="0" applyAlignment="0" applyProtection="0"/>
    <xf numFmtId="0" fontId="57" fillId="21" borderId="0" applyNumberFormat="0" applyBorder="0" applyAlignment="0" applyProtection="0"/>
    <xf numFmtId="0" fontId="54" fillId="22" borderId="0" applyNumberFormat="0" applyBorder="0" applyAlignment="0" applyProtection="0"/>
    <xf numFmtId="0" fontId="30" fillId="0" borderId="0">
      <alignment/>
      <protection/>
    </xf>
    <xf numFmtId="0" fontId="54" fillId="23" borderId="0" applyNumberFormat="0" applyBorder="0" applyAlignment="0" applyProtection="0"/>
    <xf numFmtId="0" fontId="32" fillId="4" borderId="11" applyNumberFormat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7" fillId="30" borderId="0" applyNumberFormat="0" applyBorder="0" applyAlignment="0" applyProtection="0"/>
    <xf numFmtId="0" fontId="54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38" fillId="34" borderId="0" applyNumberFormat="0" applyBorder="0" applyAlignment="0" applyProtection="0"/>
    <xf numFmtId="0" fontId="0" fillId="0" borderId="0">
      <alignment/>
      <protection/>
    </xf>
    <xf numFmtId="0" fontId="54" fillId="35" borderId="0" applyNumberFormat="0" applyBorder="0" applyAlignment="0" applyProtection="0"/>
    <xf numFmtId="0" fontId="57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40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22" fillId="46" borderId="0" applyNumberFormat="0" applyBorder="0" applyAlignment="0" applyProtection="0"/>
    <xf numFmtId="0" fontId="0" fillId="0" borderId="0">
      <alignment vertical="center"/>
      <protection/>
    </xf>
    <xf numFmtId="0" fontId="22" fillId="44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40" fillId="38" borderId="0" applyNumberFormat="0" applyBorder="0" applyAlignment="0" applyProtection="0"/>
    <xf numFmtId="0" fontId="22" fillId="47" borderId="0" applyNumberFormat="0" applyBorder="0" applyAlignment="0" applyProtection="0"/>
    <xf numFmtId="0" fontId="22" fillId="37" borderId="0" applyNumberFormat="0" applyBorder="0" applyAlignment="0" applyProtection="0"/>
    <xf numFmtId="0" fontId="22" fillId="48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center"/>
      <protection/>
    </xf>
    <xf numFmtId="0" fontId="45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54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 applyProtection="0">
      <alignment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6" fillId="0" borderId="16" applyNumberFormat="0" applyFill="0" applyAlignment="0" applyProtection="0"/>
    <xf numFmtId="0" fontId="34" fillId="50" borderId="17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17" fillId="42" borderId="2" applyNumberFormat="0" applyAlignment="0" applyProtection="0"/>
    <xf numFmtId="0" fontId="39" fillId="0" borderId="0">
      <alignment/>
      <protection/>
    </xf>
    <xf numFmtId="0" fontId="30" fillId="0" borderId="0">
      <alignment/>
      <protection/>
    </xf>
  </cellStyleXfs>
  <cellXfs count="26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/>
      <protection/>
    </xf>
    <xf numFmtId="176" fontId="3" fillId="0" borderId="21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6" fontId="3" fillId="0" borderId="0" xfId="0" applyNumberFormat="1" applyFont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0" fontId="5" fillId="55" borderId="0" xfId="0" applyFont="1" applyFill="1" applyBorder="1" applyAlignment="1">
      <alignment horizontal="left" vertical="center"/>
    </xf>
    <xf numFmtId="178" fontId="3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5" fillId="55" borderId="19" xfId="0" applyFont="1" applyFill="1" applyBorder="1" applyAlignment="1">
      <alignment horizontal="left" vertical="center"/>
    </xf>
    <xf numFmtId="178" fontId="3" fillId="0" borderId="19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0" fontId="5" fillId="55" borderId="21" xfId="0" applyFont="1" applyFill="1" applyBorder="1" applyAlignment="1">
      <alignment horizontal="left" vertical="center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139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19" xfId="139" applyNumberFormat="1" applyFont="1" applyFill="1" applyBorder="1" applyAlignment="1">
      <alignment horizontal="center" vertical="center" wrapText="1"/>
      <protection/>
    </xf>
    <xf numFmtId="0" fontId="2" fillId="0" borderId="19" xfId="139" applyFont="1" applyFill="1" applyBorder="1" applyAlignment="1">
      <alignment horizontal="center" vertical="center" wrapText="1"/>
      <protection/>
    </xf>
    <xf numFmtId="49" fontId="2" fillId="0" borderId="21" xfId="139" applyNumberFormat="1" applyFont="1" applyFill="1" applyBorder="1" applyAlignment="1">
      <alignment horizontal="left" vertical="center" wrapText="1"/>
      <protection/>
    </xf>
    <xf numFmtId="179" fontId="3" fillId="0" borderId="21" xfId="139" applyNumberFormat="1" applyFont="1" applyFill="1" applyBorder="1" applyAlignment="1">
      <alignment horizontal="center" vertical="center"/>
      <protection/>
    </xf>
    <xf numFmtId="177" fontId="3" fillId="0" borderId="21" xfId="139" applyNumberFormat="1" applyFont="1" applyFill="1" applyBorder="1" applyAlignment="1">
      <alignment horizontal="center" vertical="center"/>
      <protection/>
    </xf>
    <xf numFmtId="0" fontId="7" fillId="0" borderId="0" xfId="139" applyAlignment="1">
      <alignment horizontal="center" vertical="center"/>
      <protection/>
    </xf>
    <xf numFmtId="49" fontId="2" fillId="0" borderId="0" xfId="139" applyNumberFormat="1" applyFont="1" applyFill="1" applyBorder="1" applyAlignment="1">
      <alignment horizontal="left" vertical="center" wrapText="1"/>
      <protection/>
    </xf>
    <xf numFmtId="179" fontId="3" fillId="0" borderId="0" xfId="139" applyNumberFormat="1" applyFont="1" applyFill="1" applyBorder="1" applyAlignment="1">
      <alignment horizontal="center" vertical="center"/>
      <protection/>
    </xf>
    <xf numFmtId="177" fontId="3" fillId="0" borderId="0" xfId="139" applyNumberFormat="1" applyFont="1" applyFill="1" applyBorder="1" applyAlignment="1">
      <alignment horizontal="center" vertical="center"/>
      <protection/>
    </xf>
    <xf numFmtId="49" fontId="3" fillId="0" borderId="0" xfId="139" applyNumberFormat="1" applyFont="1" applyFill="1" applyBorder="1" applyAlignment="1">
      <alignment horizontal="left" vertical="center" wrapText="1"/>
      <protection/>
    </xf>
    <xf numFmtId="49" fontId="3" fillId="0" borderId="19" xfId="139" applyNumberFormat="1" applyFont="1" applyFill="1" applyBorder="1" applyAlignment="1">
      <alignment horizontal="left" vertical="center" wrapText="1"/>
      <protection/>
    </xf>
    <xf numFmtId="179" fontId="3" fillId="0" borderId="19" xfId="139" applyNumberFormat="1" applyFont="1" applyFill="1" applyBorder="1" applyAlignment="1">
      <alignment horizontal="center" vertical="center"/>
      <protection/>
    </xf>
    <xf numFmtId="177" fontId="3" fillId="0" borderId="19" xfId="139" applyNumberFormat="1" applyFont="1" applyFill="1" applyBorder="1" applyAlignment="1">
      <alignment horizontal="center"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177" fontId="3" fillId="0" borderId="0" xfId="0" applyNumberFormat="1" applyFont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79" fontId="3" fillId="0" borderId="0" xfId="0" applyNumberFormat="1" applyFont="1" applyAlignment="1" applyProtection="1">
      <alignment horizontal="center" vertical="center" wrapText="1"/>
      <protection/>
    </xf>
    <xf numFmtId="179" fontId="0" fillId="0" borderId="0" xfId="0" applyNumberFormat="1" applyFont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 horizontal="center" vertical="center"/>
      <protection/>
    </xf>
    <xf numFmtId="17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 shrinkToFi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179" fontId="3" fillId="0" borderId="19" xfId="0" applyNumberFormat="1" applyFont="1" applyBorder="1" applyAlignment="1" applyProtection="1">
      <alignment horizontal="center" vertical="center" wrapText="1"/>
      <protection/>
    </xf>
    <xf numFmtId="177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 vertical="center"/>
      <protection/>
    </xf>
    <xf numFmtId="179" fontId="3" fillId="0" borderId="19" xfId="0" applyNumberFormat="1" applyFont="1" applyBorder="1" applyAlignment="1" applyProtection="1">
      <alignment horizontal="center" vertical="center"/>
      <protection/>
    </xf>
    <xf numFmtId="179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180" fontId="3" fillId="0" borderId="21" xfId="0" applyNumberFormat="1" applyFont="1" applyBorder="1" applyAlignment="1" applyProtection="1">
      <alignment horizontal="center" vertical="center" wrapText="1"/>
      <protection/>
    </xf>
    <xf numFmtId="177" fontId="3" fillId="0" borderId="0" xfId="0" applyNumberFormat="1" applyFont="1" applyAlignment="1" applyProtection="1">
      <alignment horizontal="center"/>
      <protection/>
    </xf>
    <xf numFmtId="180" fontId="3" fillId="0" borderId="0" xfId="0" applyNumberFormat="1" applyFont="1" applyAlignment="1" applyProtection="1">
      <alignment horizontal="center" vertical="center" wrapText="1"/>
      <protection/>
    </xf>
    <xf numFmtId="181" fontId="3" fillId="0" borderId="0" xfId="0" applyNumberFormat="1" applyFont="1" applyAlignment="1" applyProtection="1">
      <alignment horizontal="center" vertical="center" wrapText="1"/>
      <protection/>
    </xf>
    <xf numFmtId="180" fontId="3" fillId="0" borderId="19" xfId="0" applyNumberFormat="1" applyFont="1" applyBorder="1" applyAlignment="1" applyProtection="1">
      <alignment horizontal="center" vertical="center" wrapText="1"/>
      <protection/>
    </xf>
    <xf numFmtId="177" fontId="3" fillId="0" borderId="19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/>
      <protection/>
    </xf>
    <xf numFmtId="177" fontId="3" fillId="0" borderId="0" xfId="0" applyNumberFormat="1" applyFont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8" fillId="56" borderId="21" xfId="0" applyFont="1" applyFill="1" applyBorder="1" applyAlignment="1">
      <alignment horizontal="left"/>
    </xf>
    <xf numFmtId="182" fontId="3" fillId="0" borderId="0" xfId="0" applyNumberFormat="1" applyFont="1" applyBorder="1" applyAlignment="1" applyProtection="1">
      <alignment horizontal="center"/>
      <protection/>
    </xf>
    <xf numFmtId="177" fontId="3" fillId="0" borderId="21" xfId="0" applyNumberFormat="1" applyFont="1" applyBorder="1" applyAlignment="1" applyProtection="1">
      <alignment horizontal="center"/>
      <protection/>
    </xf>
    <xf numFmtId="0" fontId="3" fillId="56" borderId="0" xfId="0" applyFont="1" applyFill="1" applyBorder="1" applyAlignment="1">
      <alignment horizontal="left"/>
    </xf>
    <xf numFmtId="177" fontId="3" fillId="0" borderId="0" xfId="0" applyNumberFormat="1" applyFont="1" applyBorder="1" applyAlignment="1" applyProtection="1">
      <alignment horizontal="center"/>
      <protection/>
    </xf>
    <xf numFmtId="0" fontId="3" fillId="56" borderId="19" xfId="0" applyFont="1" applyFill="1" applyBorder="1" applyAlignment="1">
      <alignment horizontal="left"/>
    </xf>
    <xf numFmtId="182" fontId="3" fillId="0" borderId="19" xfId="0" applyNumberFormat="1" applyFont="1" applyBorder="1" applyAlignment="1" applyProtection="1">
      <alignment horizontal="center"/>
      <protection/>
    </xf>
    <xf numFmtId="0" fontId="3" fillId="56" borderId="0" xfId="0" applyFont="1" applyFill="1" applyBorder="1" applyAlignment="1">
      <alignment horizontal="left" vertical="center"/>
    </xf>
    <xf numFmtId="182" fontId="2" fillId="0" borderId="19" xfId="0" applyNumberFormat="1" applyFont="1" applyBorder="1" applyAlignment="1" applyProtection="1">
      <alignment horizontal="left"/>
      <protection/>
    </xf>
    <xf numFmtId="180" fontId="2" fillId="0" borderId="20" xfId="0" applyNumberFormat="1" applyFont="1" applyBorder="1" applyAlignment="1" applyProtection="1">
      <alignment horizontal="center" vertical="center" wrapText="1"/>
      <protection/>
    </xf>
    <xf numFmtId="182" fontId="2" fillId="0" borderId="20" xfId="0" applyNumberFormat="1" applyFont="1" applyBorder="1" applyAlignment="1" applyProtection="1">
      <alignment horizontal="center" vertical="center" wrapText="1"/>
      <protection/>
    </xf>
    <xf numFmtId="177" fontId="3" fillId="0" borderId="21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179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176" fontId="3" fillId="0" borderId="19" xfId="0" applyNumberFormat="1" applyFont="1" applyBorder="1" applyAlignment="1" applyProtection="1">
      <alignment horizontal="center" vertical="center" wrapText="1"/>
      <protection/>
    </xf>
    <xf numFmtId="177" fontId="3" fillId="0" borderId="1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2" fillId="55" borderId="19" xfId="0" applyFont="1" applyFill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182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55" borderId="0" xfId="0" applyFont="1" applyFill="1" applyAlignment="1" applyProtection="1">
      <alignment horizontal="right"/>
      <protection/>
    </xf>
    <xf numFmtId="0" fontId="9" fillId="55" borderId="21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55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55" borderId="0" xfId="0" applyFont="1" applyFill="1" applyAlignment="1" applyProtection="1">
      <alignment/>
      <protection/>
    </xf>
    <xf numFmtId="0" fontId="3" fillId="55" borderId="0" xfId="0" applyFont="1" applyFill="1" applyAlignment="1" applyProtection="1">
      <alignment/>
      <protection/>
    </xf>
    <xf numFmtId="177" fontId="3" fillId="55" borderId="0" xfId="0" applyNumberFormat="1" applyFont="1" applyFill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/>
      <protection/>
    </xf>
    <xf numFmtId="177" fontId="3" fillId="55" borderId="0" xfId="0" applyNumberFormat="1" applyFont="1" applyFill="1" applyBorder="1" applyAlignment="1" applyProtection="1">
      <alignment horizontal="center" vertical="center"/>
      <protection/>
    </xf>
    <xf numFmtId="0" fontId="3" fillId="55" borderId="19" xfId="0" applyFont="1" applyFill="1" applyBorder="1" applyAlignment="1" applyProtection="1">
      <alignment/>
      <protection/>
    </xf>
    <xf numFmtId="177" fontId="3" fillId="55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vertical="center" wrapText="1"/>
      <protection/>
    </xf>
    <xf numFmtId="49" fontId="11" fillId="0" borderId="0" xfId="0" applyNumberFormat="1" applyFont="1" applyAlignment="1" applyProtection="1">
      <alignment horizontal="center" vertical="center" wrapText="1"/>
      <protection/>
    </xf>
    <xf numFmtId="177" fontId="11" fillId="0" borderId="0" xfId="0" applyNumberFormat="1" applyFont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left" vertical="center"/>
      <protection/>
    </xf>
    <xf numFmtId="177" fontId="11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horizontal="left" vertical="center"/>
      <protection/>
    </xf>
    <xf numFmtId="179" fontId="0" fillId="0" borderId="0" xfId="0" applyNumberFormat="1" applyAlignment="1" applyProtection="1">
      <alignment/>
      <protection/>
    </xf>
    <xf numFmtId="49" fontId="5" fillId="0" borderId="0" xfId="0" applyNumberFormat="1" applyFont="1" applyAlignment="1" applyProtection="1">
      <alignment vertical="center" wrapText="1"/>
      <protection/>
    </xf>
    <xf numFmtId="0" fontId="7" fillId="0" borderId="21" xfId="183" applyBorder="1">
      <alignment vertical="center"/>
      <protection/>
    </xf>
    <xf numFmtId="0" fontId="7" fillId="0" borderId="0" xfId="183" applyBorder="1">
      <alignment vertical="center"/>
      <protection/>
    </xf>
    <xf numFmtId="0" fontId="7" fillId="0" borderId="19" xfId="183" applyBorder="1">
      <alignment vertical="center"/>
      <protection/>
    </xf>
    <xf numFmtId="0" fontId="7" fillId="0" borderId="0" xfId="183">
      <alignment vertical="center"/>
      <protection/>
    </xf>
    <xf numFmtId="0" fontId="8" fillId="0" borderId="0" xfId="183" applyFont="1" applyFill="1" applyBorder="1" applyAlignment="1">
      <alignment horizontal="left" vertical="center" wrapText="1"/>
      <protection/>
    </xf>
    <xf numFmtId="0" fontId="5" fillId="0" borderId="21" xfId="183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5" fillId="0" borderId="19" xfId="183" applyFont="1" applyFill="1" applyBorder="1" applyAlignment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8" fillId="0" borderId="0" xfId="183" applyFont="1" applyFill="1" applyBorder="1" applyAlignment="1">
      <alignment vertical="center" wrapText="1"/>
      <protection/>
    </xf>
    <xf numFmtId="179" fontId="5" fillId="0" borderId="0" xfId="183" applyNumberFormat="1" applyFont="1" applyFill="1" applyBorder="1" applyAlignment="1">
      <alignment horizontal="center" vertical="center" wrapText="1"/>
      <protection/>
    </xf>
    <xf numFmtId="177" fontId="5" fillId="0" borderId="0" xfId="183" applyNumberFormat="1" applyFont="1" applyFill="1" applyBorder="1" applyAlignment="1">
      <alignment horizontal="center" vertical="center" wrapText="1"/>
      <protection/>
    </xf>
    <xf numFmtId="0" fontId="8" fillId="0" borderId="0" xfId="183" applyFont="1" applyFill="1" applyBorder="1" applyAlignment="1">
      <alignment/>
      <protection/>
    </xf>
    <xf numFmtId="49" fontId="3" fillId="0" borderId="0" xfId="183" applyNumberFormat="1" applyFont="1" applyBorder="1" applyAlignment="1">
      <alignment horizontal="left" vertical="center" wrapText="1"/>
      <protection/>
    </xf>
    <xf numFmtId="177" fontId="5" fillId="0" borderId="0" xfId="183" applyNumberFormat="1" applyFont="1" applyBorder="1" applyAlignment="1">
      <alignment horizontal="center" vertical="center"/>
      <protection/>
    </xf>
    <xf numFmtId="49" fontId="3" fillId="0" borderId="19" xfId="183" applyNumberFormat="1" applyFont="1" applyBorder="1" applyAlignment="1">
      <alignment horizontal="left" vertical="center" wrapText="1"/>
      <protection/>
    </xf>
    <xf numFmtId="179" fontId="5" fillId="0" borderId="19" xfId="183" applyNumberFormat="1" applyFont="1" applyFill="1" applyBorder="1" applyAlignment="1">
      <alignment horizontal="center" vertical="center" wrapText="1"/>
      <protection/>
    </xf>
    <xf numFmtId="177" fontId="5" fillId="0" borderId="19" xfId="183" applyNumberFormat="1" applyFont="1" applyBorder="1" applyAlignment="1">
      <alignment horizontal="center" vertical="center"/>
      <protection/>
    </xf>
    <xf numFmtId="0" fontId="8" fillId="56" borderId="22" xfId="183" applyFont="1" applyFill="1" applyBorder="1" applyAlignment="1">
      <alignment horizontal="left" vertical="center" wrapText="1"/>
      <protection/>
    </xf>
    <xf numFmtId="0" fontId="5" fillId="56" borderId="23" xfId="183" applyFont="1" applyFill="1" applyBorder="1" applyAlignment="1">
      <alignment horizontal="center" vertical="center" wrapText="1"/>
      <protection/>
    </xf>
    <xf numFmtId="0" fontId="5" fillId="56" borderId="22" xfId="183" applyFont="1" applyFill="1" applyBorder="1" applyAlignment="1">
      <alignment horizontal="center" vertical="center" wrapText="1"/>
      <protection/>
    </xf>
    <xf numFmtId="0" fontId="5" fillId="56" borderId="0" xfId="183" applyFont="1" applyFill="1" applyBorder="1" applyAlignment="1">
      <alignment vertical="center" wrapText="1"/>
      <protection/>
    </xf>
    <xf numFmtId="183" fontId="5" fillId="0" borderId="0" xfId="183" applyNumberFormat="1" applyFont="1" applyBorder="1" applyAlignment="1">
      <alignment horizontal="center" vertical="center" wrapText="1"/>
      <protection/>
    </xf>
    <xf numFmtId="184" fontId="5" fillId="0" borderId="0" xfId="183" applyNumberFormat="1" applyFont="1" applyBorder="1" applyAlignment="1">
      <alignment horizontal="center" vertical="center" wrapText="1"/>
      <protection/>
    </xf>
    <xf numFmtId="185" fontId="5" fillId="0" borderId="0" xfId="183" applyNumberFormat="1" applyFont="1" applyBorder="1" applyAlignment="1">
      <alignment horizontal="center" vertical="center" wrapText="1"/>
      <protection/>
    </xf>
    <xf numFmtId="179" fontId="5" fillId="0" borderId="0" xfId="183" applyNumberFormat="1" applyFont="1" applyBorder="1" applyAlignment="1">
      <alignment horizontal="center" vertical="center"/>
      <protection/>
    </xf>
    <xf numFmtId="179" fontId="5" fillId="55" borderId="0" xfId="183" applyNumberFormat="1" applyFont="1" applyFill="1" applyBorder="1" applyAlignment="1">
      <alignment horizontal="center"/>
      <protection/>
    </xf>
    <xf numFmtId="0" fontId="5" fillId="56" borderId="22" xfId="183" applyFont="1" applyFill="1" applyBorder="1" applyAlignment="1">
      <alignment vertical="center" wrapText="1"/>
      <protection/>
    </xf>
    <xf numFmtId="185" fontId="5" fillId="0" borderId="22" xfId="183" applyNumberFormat="1" applyFont="1" applyBorder="1" applyAlignment="1">
      <alignment horizontal="center" vertical="center" wrapText="1"/>
      <protection/>
    </xf>
    <xf numFmtId="184" fontId="5" fillId="0" borderId="22" xfId="183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2" fillId="0" borderId="19" xfId="183" applyFont="1" applyBorder="1" applyAlignment="1">
      <alignment horizontal="left" vertical="center"/>
      <protection/>
    </xf>
    <xf numFmtId="49" fontId="2" fillId="0" borderId="20" xfId="183" applyNumberFormat="1" applyFont="1" applyBorder="1" applyAlignment="1">
      <alignment horizontal="left" vertical="center" wrapText="1"/>
      <protection/>
    </xf>
    <xf numFmtId="186" fontId="2" fillId="0" borderId="20" xfId="183" applyNumberFormat="1" applyFont="1" applyBorder="1" applyAlignment="1">
      <alignment horizontal="center" vertical="center" wrapText="1"/>
      <protection/>
    </xf>
    <xf numFmtId="0" fontId="2" fillId="0" borderId="20" xfId="183" applyFont="1" applyFill="1" applyBorder="1" applyAlignment="1">
      <alignment horizontal="center" vertical="center" wrapText="1"/>
      <protection/>
    </xf>
    <xf numFmtId="49" fontId="2" fillId="0" borderId="21" xfId="183" applyNumberFormat="1" applyFont="1" applyBorder="1" applyAlignment="1">
      <alignment horizontal="left" vertical="center" wrapText="1"/>
      <protection/>
    </xf>
    <xf numFmtId="177" fontId="3" fillId="0" borderId="21" xfId="183" applyNumberFormat="1" applyFont="1" applyBorder="1" applyAlignment="1">
      <alignment horizontal="center" vertical="center" wrapText="1"/>
      <protection/>
    </xf>
    <xf numFmtId="177" fontId="3" fillId="0" borderId="21" xfId="183" applyNumberFormat="1" applyFont="1" applyFill="1" applyBorder="1" applyAlignment="1">
      <alignment horizontal="center" vertical="center" wrapText="1"/>
      <protection/>
    </xf>
    <xf numFmtId="177" fontId="3" fillId="0" borderId="0" xfId="183" applyNumberFormat="1" applyFont="1" applyBorder="1" applyAlignment="1">
      <alignment horizontal="center" vertical="center" wrapText="1"/>
      <protection/>
    </xf>
    <xf numFmtId="177" fontId="3" fillId="0" borderId="0" xfId="183" applyNumberFormat="1" applyFont="1" applyFill="1" applyBorder="1" applyAlignment="1">
      <alignment horizontal="center" vertical="center" wrapText="1"/>
      <protection/>
    </xf>
    <xf numFmtId="0" fontId="2" fillId="0" borderId="0" xfId="183" applyFont="1" applyFill="1" applyBorder="1" applyAlignment="1">
      <alignment vertical="center" wrapText="1"/>
      <protection/>
    </xf>
    <xf numFmtId="0" fontId="2" fillId="0" borderId="19" xfId="183" applyFont="1" applyFill="1" applyBorder="1" applyAlignment="1">
      <alignment vertical="center" wrapText="1"/>
      <protection/>
    </xf>
    <xf numFmtId="177" fontId="3" fillId="0" borderId="19" xfId="183" applyNumberFormat="1" applyFont="1" applyFill="1" applyBorder="1" applyAlignment="1">
      <alignment horizontal="center" vertical="center" wrapText="1"/>
      <protection/>
    </xf>
    <xf numFmtId="0" fontId="3" fillId="0" borderId="0" xfId="183" applyFont="1" applyBorder="1" applyAlignment="1">
      <alignment vertical="center"/>
      <protection/>
    </xf>
    <xf numFmtId="186" fontId="3" fillId="0" borderId="0" xfId="183" applyNumberFormat="1" applyFont="1" applyBorder="1" applyAlignment="1">
      <alignment vertical="center"/>
      <protection/>
    </xf>
    <xf numFmtId="0" fontId="3" fillId="0" borderId="0" xfId="183" applyFont="1" applyFill="1" applyBorder="1" applyAlignment="1">
      <alignment vertical="center"/>
      <protection/>
    </xf>
    <xf numFmtId="0" fontId="2" fillId="0" borderId="19" xfId="183" applyFont="1" applyBorder="1" applyAlignment="1">
      <alignment vertical="center"/>
      <protection/>
    </xf>
    <xf numFmtId="49" fontId="2" fillId="0" borderId="19" xfId="183" applyNumberFormat="1" applyFont="1" applyBorder="1" applyAlignment="1">
      <alignment horizontal="center" vertical="center" wrapText="1"/>
      <protection/>
    </xf>
    <xf numFmtId="0" fontId="5" fillId="55" borderId="0" xfId="181" applyFont="1" applyFill="1" applyBorder="1" applyAlignment="1">
      <alignment vertical="center" wrapText="1"/>
      <protection/>
    </xf>
    <xf numFmtId="0" fontId="5" fillId="55" borderId="0" xfId="181" applyFont="1" applyFill="1" applyBorder="1" applyAlignment="1">
      <alignment horizontal="left" vertical="center" wrapText="1"/>
      <protection/>
    </xf>
    <xf numFmtId="0" fontId="8" fillId="55" borderId="0" xfId="181" applyFont="1" applyFill="1" applyBorder="1" applyAlignment="1">
      <alignment vertical="center" wrapText="1"/>
      <protection/>
    </xf>
    <xf numFmtId="177" fontId="5" fillId="0" borderId="0" xfId="183" applyNumberFormat="1" applyFont="1" applyBorder="1" applyAlignment="1">
      <alignment horizontal="right" vertical="center"/>
      <protection/>
    </xf>
    <xf numFmtId="0" fontId="5" fillId="55" borderId="19" xfId="181" applyFont="1" applyFill="1" applyBorder="1" applyAlignment="1">
      <alignment vertical="center" wrapText="1"/>
      <protection/>
    </xf>
    <xf numFmtId="177" fontId="3" fillId="0" borderId="19" xfId="183" applyNumberFormat="1" applyFont="1" applyBorder="1" applyAlignment="1">
      <alignment horizontal="center" vertical="center"/>
      <protection/>
    </xf>
    <xf numFmtId="0" fontId="12" fillId="0" borderId="21" xfId="0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7" fillId="0" borderId="0" xfId="39">
      <alignment vertical="center"/>
      <protection/>
    </xf>
    <xf numFmtId="0" fontId="8" fillId="0" borderId="19" xfId="39" applyFont="1" applyFill="1" applyBorder="1" applyAlignment="1">
      <alignment horizontal="left" vertical="center" wrapText="1"/>
      <protection/>
    </xf>
    <xf numFmtId="0" fontId="8" fillId="0" borderId="0" xfId="39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19" xfId="39" applyNumberFormat="1" applyFont="1" applyFill="1" applyBorder="1" applyAlignment="1">
      <alignment horizontal="left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5" fillId="0" borderId="0" xfId="39" applyNumberFormat="1" applyFont="1" applyFill="1" applyBorder="1" applyAlignment="1">
      <alignment vertical="center" wrapText="1"/>
      <protection/>
    </xf>
    <xf numFmtId="177" fontId="5" fillId="0" borderId="0" xfId="39" applyNumberFormat="1" applyFont="1" applyBorder="1" applyAlignment="1">
      <alignment horizontal="center"/>
      <protection/>
    </xf>
    <xf numFmtId="177" fontId="5" fillId="0" borderId="0" xfId="39" applyNumberFormat="1" applyFont="1" applyFill="1" applyBorder="1" applyAlignment="1">
      <alignment horizontal="center" vertical="center"/>
      <protection/>
    </xf>
    <xf numFmtId="0" fontId="5" fillId="0" borderId="0" xfId="39" applyNumberFormat="1" applyFont="1" applyFill="1" applyBorder="1" applyAlignment="1">
      <alignment/>
      <protection/>
    </xf>
    <xf numFmtId="0" fontId="5" fillId="0" borderId="19" xfId="39" applyNumberFormat="1" applyFont="1" applyFill="1" applyBorder="1" applyAlignment="1">
      <alignment/>
      <protection/>
    </xf>
    <xf numFmtId="177" fontId="5" fillId="0" borderId="19" xfId="39" applyNumberFormat="1" applyFont="1" applyBorder="1" applyAlignment="1">
      <alignment horizontal="center"/>
      <protection/>
    </xf>
    <xf numFmtId="177" fontId="5" fillId="0" borderId="19" xfId="39" applyNumberFormat="1" applyFont="1" applyFill="1" applyBorder="1" applyAlignment="1">
      <alignment horizontal="center" vertical="center"/>
      <protection/>
    </xf>
    <xf numFmtId="0" fontId="5" fillId="0" borderId="21" xfId="39" applyNumberFormat="1" applyFont="1" applyFill="1" applyBorder="1" applyAlignment="1">
      <alignment/>
      <protection/>
    </xf>
    <xf numFmtId="177" fontId="5" fillId="0" borderId="21" xfId="39" applyNumberFormat="1" applyFont="1" applyBorder="1" applyAlignment="1">
      <alignment/>
      <protection/>
    </xf>
    <xf numFmtId="177" fontId="5" fillId="0" borderId="21" xfId="39" applyNumberFormat="1" applyFont="1" applyFill="1" applyBorder="1" applyAlignment="1">
      <alignment/>
      <protection/>
    </xf>
    <xf numFmtId="0" fontId="5" fillId="0" borderId="24" xfId="39" applyNumberFormat="1" applyFont="1" applyFill="1" applyBorder="1" applyAlignment="1">
      <alignment horizontal="center" vertical="center" wrapText="1"/>
      <protection/>
    </xf>
    <xf numFmtId="0" fontId="5" fillId="0" borderId="25" xfId="39" applyNumberFormat="1" applyFont="1" applyFill="1" applyBorder="1" applyAlignment="1">
      <alignment horizontal="center" vertical="center" wrapText="1"/>
      <protection/>
    </xf>
    <xf numFmtId="0" fontId="5" fillId="0" borderId="26" xfId="39" applyNumberFormat="1" applyFont="1" applyFill="1" applyBorder="1" applyAlignment="1">
      <alignment horizontal="center" vertical="center" wrapText="1"/>
      <protection/>
    </xf>
    <xf numFmtId="0" fontId="5" fillId="0" borderId="0" xfId="39" applyNumberFormat="1" applyFont="1" applyFill="1" applyBorder="1" applyAlignment="1">
      <alignment horizontal="left" vertical="center" wrapText="1"/>
      <protection/>
    </xf>
    <xf numFmtId="179" fontId="5" fillId="0" borderId="0" xfId="39" applyNumberFormat="1" applyFont="1" applyBorder="1" applyAlignment="1">
      <alignment horizontal="center" vertical="center"/>
      <protection/>
    </xf>
    <xf numFmtId="177" fontId="5" fillId="0" borderId="0" xfId="39" applyNumberFormat="1" applyFont="1" applyFill="1" applyBorder="1" applyAlignment="1">
      <alignment horizontal="center" vertical="center" wrapText="1"/>
      <protection/>
    </xf>
    <xf numFmtId="0" fontId="5" fillId="0" borderId="19" xfId="39" applyNumberFormat="1" applyFont="1" applyFill="1" applyBorder="1" applyAlignment="1">
      <alignment horizontal="left" vertical="center" wrapText="1"/>
      <protection/>
    </xf>
    <xf numFmtId="179" fontId="5" fillId="0" borderId="19" xfId="39" applyNumberFormat="1" applyFont="1" applyBorder="1" applyAlignment="1">
      <alignment horizontal="center" vertical="center"/>
      <protection/>
    </xf>
    <xf numFmtId="0" fontId="5" fillId="0" borderId="0" xfId="39" applyFont="1" applyAlignment="1">
      <alignment horizontal="left" vertical="center" wrapText="1"/>
      <protection/>
    </xf>
    <xf numFmtId="0" fontId="5" fillId="0" borderId="0" xfId="39" applyFont="1" applyAlignment="1">
      <alignment horizontal="left" vertical="center"/>
      <protection/>
    </xf>
    <xf numFmtId="0" fontId="0" fillId="0" borderId="0" xfId="33" applyFont="1" applyProtection="1">
      <alignment/>
      <protection/>
    </xf>
    <xf numFmtId="0" fontId="0" fillId="0" borderId="0" xfId="33" applyProtection="1">
      <alignment/>
      <protection/>
    </xf>
    <xf numFmtId="0" fontId="2" fillId="0" borderId="0" xfId="33" applyFont="1" applyProtection="1">
      <alignment/>
      <protection/>
    </xf>
    <xf numFmtId="0" fontId="3" fillId="0" borderId="0" xfId="33" applyFont="1" applyProtection="1">
      <alignment/>
      <protection/>
    </xf>
    <xf numFmtId="0" fontId="3" fillId="0" borderId="21" xfId="33" applyFont="1" applyBorder="1" applyProtection="1">
      <alignment/>
      <protection/>
    </xf>
    <xf numFmtId="0" fontId="2" fillId="0" borderId="21" xfId="33" applyFont="1" applyBorder="1" applyAlignment="1" applyProtection="1">
      <alignment horizontal="center"/>
      <protection/>
    </xf>
    <xf numFmtId="0" fontId="3" fillId="0" borderId="19" xfId="33" applyFont="1" applyBorder="1" applyProtection="1">
      <alignment/>
      <protection/>
    </xf>
    <xf numFmtId="0" fontId="2" fillId="0" borderId="19" xfId="33" applyFont="1" applyBorder="1" applyAlignment="1" applyProtection="1">
      <alignment horizontal="center"/>
      <protection/>
    </xf>
    <xf numFmtId="0" fontId="13" fillId="0" borderId="0" xfId="33" applyFont="1" applyAlignment="1" applyProtection="1">
      <alignment horizontal="center"/>
      <protection/>
    </xf>
    <xf numFmtId="179" fontId="13" fillId="0" borderId="0" xfId="33" applyNumberFormat="1" applyFont="1" applyAlignment="1" applyProtection="1">
      <alignment horizontal="center"/>
      <protection/>
    </xf>
    <xf numFmtId="177" fontId="13" fillId="0" borderId="0" xfId="33" applyNumberFormat="1" applyFont="1" applyAlignment="1" applyProtection="1">
      <alignment horizontal="center"/>
      <protection/>
    </xf>
    <xf numFmtId="0" fontId="12" fillId="0" borderId="19" xfId="182" applyFont="1" applyBorder="1" applyAlignment="1" applyProtection="1">
      <alignment horizontal="right"/>
      <protection/>
    </xf>
    <xf numFmtId="0" fontId="12" fillId="0" borderId="21" xfId="182" applyFont="1" applyBorder="1" applyAlignment="1" applyProtection="1">
      <alignment horizontal="center" vertical="center"/>
      <protection/>
    </xf>
    <xf numFmtId="0" fontId="2" fillId="0" borderId="21" xfId="182" applyFont="1" applyBorder="1" applyAlignment="1" applyProtection="1">
      <alignment horizontal="center" vertical="center"/>
      <protection/>
    </xf>
    <xf numFmtId="0" fontId="3" fillId="0" borderId="19" xfId="182" applyFont="1" applyBorder="1" applyAlignment="1" applyProtection="1">
      <alignment horizontal="center" vertical="center"/>
      <protection/>
    </xf>
    <xf numFmtId="0" fontId="2" fillId="0" borderId="19" xfId="182" applyFont="1" applyBorder="1" applyAlignment="1" applyProtection="1">
      <alignment horizontal="center" vertical="center" wrapText="1"/>
      <protection/>
    </xf>
    <xf numFmtId="0" fontId="2" fillId="0" borderId="21" xfId="182" applyFont="1" applyBorder="1" applyProtection="1">
      <alignment/>
      <protection/>
    </xf>
    <xf numFmtId="182" fontId="3" fillId="0" borderId="21" xfId="182" applyNumberFormat="1" applyFont="1" applyBorder="1" applyAlignment="1" applyProtection="1">
      <alignment horizontal="center" vertical="center" wrapText="1"/>
      <protection/>
    </xf>
    <xf numFmtId="177" fontId="3" fillId="0" borderId="21" xfId="182" applyNumberFormat="1" applyFont="1" applyBorder="1" applyAlignment="1" applyProtection="1">
      <alignment horizontal="center" vertical="center"/>
      <protection/>
    </xf>
    <xf numFmtId="0" fontId="2" fillId="0" borderId="0" xfId="182" applyFont="1" applyBorder="1" applyProtection="1">
      <alignment/>
      <protection/>
    </xf>
    <xf numFmtId="177" fontId="3" fillId="0" borderId="0" xfId="182" applyNumberFormat="1" applyFont="1" applyAlignment="1" applyProtection="1">
      <alignment horizontal="center" vertical="center"/>
      <protection/>
    </xf>
    <xf numFmtId="0" fontId="2" fillId="0" borderId="0" xfId="182" applyFont="1" applyAlignment="1" applyProtection="1">
      <alignment vertical="center"/>
      <protection/>
    </xf>
    <xf numFmtId="182" fontId="3" fillId="0" borderId="0" xfId="182" applyNumberFormat="1" applyFont="1" applyAlignment="1" applyProtection="1">
      <alignment horizontal="center" vertical="center"/>
      <protection/>
    </xf>
    <xf numFmtId="182" fontId="3" fillId="0" borderId="0" xfId="182" applyNumberFormat="1" applyFont="1" applyAlignment="1" applyProtection="1">
      <alignment horizontal="center" vertical="center" wrapText="1"/>
      <protection/>
    </xf>
    <xf numFmtId="0" fontId="3" fillId="0" borderId="0" xfId="182" applyFont="1" applyAlignment="1" applyProtection="1">
      <alignment vertical="center"/>
      <protection/>
    </xf>
    <xf numFmtId="176" fontId="3" fillId="0" borderId="0" xfId="182" applyNumberFormat="1" applyFont="1" applyAlignment="1" applyProtection="1">
      <alignment horizontal="center" vertical="center" wrapText="1"/>
      <protection/>
    </xf>
    <xf numFmtId="177" fontId="3" fillId="0" borderId="0" xfId="182" applyNumberFormat="1" applyFont="1" applyAlignment="1" applyProtection="1">
      <alignment horizontal="center"/>
      <protection/>
    </xf>
    <xf numFmtId="179" fontId="3" fillId="0" borderId="0" xfId="182" applyNumberFormat="1" applyFont="1" applyAlignment="1" applyProtection="1">
      <alignment horizontal="center" vertical="center" wrapText="1"/>
      <protection/>
    </xf>
    <xf numFmtId="0" fontId="3" fillId="0" borderId="21" xfId="182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194">
    <cellStyle name="Normal" xfId="0"/>
    <cellStyle name="Currency [0]" xfId="15"/>
    <cellStyle name="20% - 强调文字颜色 3" xfId="16"/>
    <cellStyle name="输入" xfId="17"/>
    <cellStyle name="常规 44" xfId="18"/>
    <cellStyle name="Currency" xfId="19"/>
    <cellStyle name="0,0&#13;&#10;NA&#13;&#10; 3" xfId="20"/>
    <cellStyle name="_ET_STYLE_NoName_00__2016年1-2月统计月报（定稿）_30" xfId="21"/>
    <cellStyle name="Comma [0]" xfId="22"/>
    <cellStyle name="计算 2" xfId="23"/>
    <cellStyle name="好_市州经济23-31_衡阳市2013年3月统计月报" xfId="24"/>
    <cellStyle name="40% - 强调文字颜色 3" xfId="25"/>
    <cellStyle name="差" xfId="26"/>
    <cellStyle name="Comma" xfId="27"/>
    <cellStyle name="60% - 强调文字颜色 3" xfId="28"/>
    <cellStyle name="好_Sheet1_市州经济23-31" xfId="29"/>
    <cellStyle name="Hyperlink" xfId="30"/>
    <cellStyle name="Percent" xfId="31"/>
    <cellStyle name="Followed Hyperlink" xfId="32"/>
    <cellStyle name="常规 6" xfId="33"/>
    <cellStyle name="注释" xfId="34"/>
    <cellStyle name="60% - 强调文字颜色 2" xfId="35"/>
    <cellStyle name="标题 4" xfId="36"/>
    <cellStyle name="警告文本" xfId="37"/>
    <cellStyle name="_ET_STYLE_NoName_00_" xfId="38"/>
    <cellStyle name="常规_农业（月报）" xfId="39"/>
    <cellStyle name="标题" xfId="40"/>
    <cellStyle name="解释性文本" xfId="41"/>
    <cellStyle name="标题 1" xfId="42"/>
    <cellStyle name="好_201702月报" xfId="43"/>
    <cellStyle name="_ET_STYLE_NoName_00_ 2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40% - 强调文字颜色 4 2" xfId="51"/>
    <cellStyle name="检查单元格" xfId="52"/>
    <cellStyle name="20% - 强调文字颜色 6" xfId="53"/>
    <cellStyle name="强调文字颜色 2" xfId="54"/>
    <cellStyle name="链接单元格" xfId="55"/>
    <cellStyle name="_ET_STYLE_NoName_00__2016年1-2月统计月报（定稿）" xfId="56"/>
    <cellStyle name="_ET_STYLE_NoName_00__2016年1-2月统计月报（定稿）_32" xfId="57"/>
    <cellStyle name="汇总" xfId="58"/>
    <cellStyle name="好" xfId="59"/>
    <cellStyle name="适中" xfId="60"/>
    <cellStyle name="常规 8 2" xfId="61"/>
    <cellStyle name="20% - 强调文字颜色 5" xfId="62"/>
    <cellStyle name="强调文字颜色 1" xfId="63"/>
    <cellStyle name="20% - 强调文字颜色 1" xfId="64"/>
    <cellStyle name="_201603月报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0,0&#13;&#10;NA&#13;&#10;" xfId="79"/>
    <cellStyle name="40% - 强调文字颜色 6" xfId="80"/>
    <cellStyle name="60% - 强调文字颜色 6" xfId="81"/>
    <cellStyle name="_2016年1-2月统计月报（定稿）" xfId="82"/>
    <cellStyle name="_ET_STYLE_NoName_00__201603统计快报_32" xfId="83"/>
    <cellStyle name="常规 2" xfId="84"/>
    <cellStyle name="_ET_STYLE_NoName_00__201603统计快报" xfId="85"/>
    <cellStyle name="_ET_STYLE_NoName_00__201603统计快报_29" xfId="86"/>
    <cellStyle name="_ET_STYLE_NoName_00__201603统计快报_34" xfId="87"/>
    <cellStyle name="强调文字颜色 5 2" xfId="88"/>
    <cellStyle name="常规 3 5" xfId="89"/>
    <cellStyle name="_ET_STYLE_NoName_00__201603统计快报_30" xfId="90"/>
    <cellStyle name="_ET_STYLE_NoName_00__201603统计快报_31" xfId="91"/>
    <cellStyle name="_ET_STYLE_NoName_00__201603统计快报_33" xfId="92"/>
    <cellStyle name="_ET_STYLE_NoName_00__2016年1-2月统计月报（定稿）_34" xfId="93"/>
    <cellStyle name="_ET_STYLE_NoName_00__2016年1-2月统计月报（定稿）_29" xfId="94"/>
    <cellStyle name="0,0&#13;&#10;NA&#13;&#10; 4" xfId="95"/>
    <cellStyle name="_ET_STYLE_NoName_00__2016年1-2月统计月报（定稿）_31" xfId="96"/>
    <cellStyle name="_ET_STYLE_NoName_00__2016年1-2月统计月报（定稿）_33" xfId="97"/>
    <cellStyle name="常规 3 2" xfId="98"/>
    <cellStyle name="_ET_STYLE_NoName_00__34" xfId="99"/>
    <cellStyle name="_ET_STYLE_NoName_00__29" xfId="100"/>
    <cellStyle name="_ET_STYLE_NoName_00__30" xfId="101"/>
    <cellStyle name="_ET_STYLE_NoName_00__31" xfId="102"/>
    <cellStyle name="差_Sheet1" xfId="103"/>
    <cellStyle name="_ET_STYLE_NoName_00__32" xfId="104"/>
    <cellStyle name="_ET_STYLE_NoName_00__33" xfId="105"/>
    <cellStyle name="40% - 强调文字颜色 6 2" xfId="106"/>
    <cellStyle name="0,0&#13;&#10;NA&#13;&#10; 2" xfId="107"/>
    <cellStyle name="0,0&#13;&#10;NA&#13;&#10; 3 2 2" xfId="108"/>
    <cellStyle name="0,0&#13;&#10;NA&#13;&#10; 3 2 2 2" xfId="109"/>
    <cellStyle name="0,0_x000d__x000a_NA_x000d__x000a_ 3 2 2" xfId="110"/>
    <cellStyle name="千分位_laroux" xfId="111"/>
    <cellStyle name="20% - 强调文字颜色 1 2" xfId="112"/>
    <cellStyle name="20% - 强调文字颜色 2 2" xfId="113"/>
    <cellStyle name="20% - 强调文字颜色 3 2" xfId="114"/>
    <cellStyle name="常规 3" xfId="115"/>
    <cellStyle name="20% - 强调文字颜色 4 2" xfId="116"/>
    <cellStyle name="差_市州经济23-31_1" xfId="117"/>
    <cellStyle name="20% - 强调文字颜色 5 2" xfId="118"/>
    <cellStyle name="20% - 强调文字颜色 6 2" xfId="119"/>
    <cellStyle name="40% - 强调文字颜色 1 2" xfId="120"/>
    <cellStyle name="40% - 强调文字颜色 2 2" xfId="121"/>
    <cellStyle name="40% - 强调文字颜色 3 2" xfId="122"/>
    <cellStyle name="40% - 强调文字颜色 5 2" xfId="123"/>
    <cellStyle name="60% - 强调文字颜色 1 2" xfId="124"/>
    <cellStyle name="常规 5" xfId="125"/>
    <cellStyle name="60% - 强调文字颜色 2 2" xfId="126"/>
    <cellStyle name="差_201702月报" xfId="127"/>
    <cellStyle name="60% - 强调文字颜色 3 2" xfId="128"/>
    <cellStyle name="差_市州经济23-31_衡阳市2013年3月统计月报" xfId="129"/>
    <cellStyle name="60% - 强调文字颜色 4 2" xfId="130"/>
    <cellStyle name="60% - 强调文字颜色 5 2" xfId="131"/>
    <cellStyle name="60% - 强调文字颜色 6 2" xfId="132"/>
    <cellStyle name="ColLevel_0" xfId="133"/>
    <cellStyle name="RowLevel_0" xfId="134"/>
    <cellStyle name="标题 1 2" xfId="135"/>
    <cellStyle name="标题 2 2" xfId="136"/>
    <cellStyle name="标题 3 2" xfId="137"/>
    <cellStyle name="标题 4 2" xfId="138"/>
    <cellStyle name="常规_0湖北统计月报201804" xfId="139"/>
    <cellStyle name="标题 5" xfId="140"/>
    <cellStyle name="差 2" xfId="141"/>
    <cellStyle name="差_21" xfId="142"/>
    <cellStyle name="差_Sheet1_市州经济23-31" xfId="143"/>
    <cellStyle name="差_Sheet1_市州经济23-31_衡阳市2013年3月统计月报" xfId="144"/>
    <cellStyle name="差_市州经济23-31" xfId="145"/>
    <cellStyle name="差_市州经济23-31_1_衡阳市2013年3月统计月报" xfId="146"/>
    <cellStyle name="常规 16 2" xfId="147"/>
    <cellStyle name="常规 10" xfId="148"/>
    <cellStyle name="常规 10 2" xfId="149"/>
    <cellStyle name="常规 107" xfId="150"/>
    <cellStyle name="常规 11" xfId="151"/>
    <cellStyle name="常规 12" xfId="152"/>
    <cellStyle name="常规 13" xfId="153"/>
    <cellStyle name="常规 14" xfId="154"/>
    <cellStyle name="常规 14 2" xfId="155"/>
    <cellStyle name="常规 15" xfId="156"/>
    <cellStyle name="常规 16" xfId="157"/>
    <cellStyle name="常规 17" xfId="158"/>
    <cellStyle name="常规 2 2" xfId="159"/>
    <cellStyle name="常规 2 2 2" xfId="160"/>
    <cellStyle name="常规 2 3" xfId="161"/>
    <cellStyle name="常规 2 3 2" xfId="162"/>
    <cellStyle name="常规 2 4" xfId="163"/>
    <cellStyle name="常规 2_0湖北统计月报201804" xfId="164"/>
    <cellStyle name="常规 3 2 3" xfId="165"/>
    <cellStyle name="常规 3 2 3 2" xfId="166"/>
    <cellStyle name="常规 3 3" xfId="167"/>
    <cellStyle name="常规 3 3 2 2" xfId="168"/>
    <cellStyle name="常规 3 3 2 2 2" xfId="169"/>
    <cellStyle name="常规 4" xfId="170"/>
    <cellStyle name="注释 2" xfId="171"/>
    <cellStyle name="常规 6 2" xfId="172"/>
    <cellStyle name="常规 6 2 2" xfId="173"/>
    <cellStyle name="常规 7" xfId="174"/>
    <cellStyle name="常规 75" xfId="175"/>
    <cellStyle name="常规 76" xfId="176"/>
    <cellStyle name="常规 77" xfId="177"/>
    <cellStyle name="常规 78" xfId="178"/>
    <cellStyle name="常规 8" xfId="179"/>
    <cellStyle name="常规 9" xfId="180"/>
    <cellStyle name="常规_3 2" xfId="181"/>
    <cellStyle name="常规_Sheet1" xfId="182"/>
    <cellStyle name="常规_月报（工业分行业）" xfId="183"/>
    <cellStyle name="好 2" xfId="184"/>
    <cellStyle name="好_Sheet1" xfId="185"/>
    <cellStyle name="好_Sheet1_市州经济23-31_衡阳市2013年3月统计月报" xfId="186"/>
    <cellStyle name="好_市州经济23-31" xfId="187"/>
    <cellStyle name="好_市州经济23-31_1" xfId="188"/>
    <cellStyle name="千位[0]_laroux" xfId="189"/>
    <cellStyle name="好_市州经济23-31_1_衡阳市2013年3月统计月报" xfId="190"/>
    <cellStyle name="汇总 2" xfId="191"/>
    <cellStyle name="检查单元格 2" xfId="192"/>
    <cellStyle name="解释性文本 2" xfId="193"/>
    <cellStyle name="警告文本 2" xfId="194"/>
    <cellStyle name="链接单元格 2" xfId="195"/>
    <cellStyle name="普通_laroux" xfId="196"/>
    <cellStyle name="千分位[0]_laroux" xfId="197"/>
    <cellStyle name="千位_laroux" xfId="198"/>
    <cellStyle name="千位分隔 2" xfId="199"/>
    <cellStyle name="强调文字颜色 1 2" xfId="200"/>
    <cellStyle name="强调文字颜色 2 2" xfId="201"/>
    <cellStyle name="强调文字颜色 3 2" xfId="202"/>
    <cellStyle name="强调文字颜色 4 2" xfId="203"/>
    <cellStyle name="强调文字颜色 6 2" xfId="204"/>
    <cellStyle name="输入 2" xfId="205"/>
    <cellStyle name="样式 1" xfId="206"/>
    <cellStyle name="样式 1 2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地区生产总值季度增长速度</a:t>
            </a:r>
          </a:p>
        </c:rich>
      </c:tx>
      <c:layout>
        <c:manualLayout>
          <c:xMode val="factor"/>
          <c:yMode val="factor"/>
          <c:x val="0.029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775"/>
          <c:y val="0.2575"/>
          <c:w val="0.67075"/>
          <c:h val="0.4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'[10]3月 (2019)'!$Q$116:$Y$116</c:f>
              <c:strCache>
                <c:ptCount val="9"/>
                <c:pt idx="0">
                  <c:v>2017年Ⅰ</c:v>
                </c:pt>
                <c:pt idx="1">
                  <c:v>2017年Ⅱ</c:v>
                </c:pt>
                <c:pt idx="2">
                  <c:v>2017年Ⅲ</c:v>
                </c:pt>
                <c:pt idx="3">
                  <c:v>2017年Ⅳ</c:v>
                </c:pt>
                <c:pt idx="4">
                  <c:v>2018年Ⅰ</c:v>
                </c:pt>
                <c:pt idx="5">
                  <c:v>2018年Ⅱ</c:v>
                </c:pt>
                <c:pt idx="6">
                  <c:v>2018年Ⅲ</c:v>
                </c:pt>
                <c:pt idx="7">
                  <c:v>2018年Ⅳ</c:v>
                </c:pt>
                <c:pt idx="8">
                  <c:v>2019年Ⅰ</c:v>
                </c:pt>
              </c:strCache>
            </c:strRef>
          </c:cat>
          <c:val>
            <c:numRef>
              <c:f>'[10]3月 (2019)'!$Q$117:$Y$117</c:f>
              <c:numCache>
                <c:ptCount val="9"/>
                <c:pt idx="0">
                  <c:v>8.2</c:v>
                </c:pt>
                <c:pt idx="1">
                  <c:v>8.3</c:v>
                </c:pt>
                <c:pt idx="2">
                  <c:v>8.2</c:v>
                </c:pt>
                <c:pt idx="3">
                  <c:v>8.6</c:v>
                </c:pt>
                <c:pt idx="4">
                  <c:v>8.4</c:v>
                </c:pt>
                <c:pt idx="5">
                  <c:v>8.6</c:v>
                </c:pt>
                <c:pt idx="6">
                  <c:v>8.7</c:v>
                </c:pt>
                <c:pt idx="7">
                  <c:v>8.2</c:v>
                </c:pt>
                <c:pt idx="8">
                  <c:v>8.2</c:v>
                </c:pt>
              </c:numCache>
            </c:numRef>
          </c:val>
          <c:smooth val="0"/>
        </c:ser>
        <c:marker val="1"/>
        <c:axId val="24674870"/>
        <c:axId val="20916799"/>
      </c:lineChart>
      <c:catAx>
        <c:axId val="24674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20625"/>
              <c:y val="-0.35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916799"/>
        <c:crosses val="autoZero"/>
        <c:auto val="1"/>
        <c:lblOffset val="100"/>
        <c:tickLblSkip val="1"/>
        <c:noMultiLvlLbl val="0"/>
      </c:catAx>
      <c:valAx>
        <c:axId val="20916799"/>
        <c:scaling>
          <c:orientation val="minMax"/>
          <c:max val="11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季度</a:t>
                </a:r>
              </a:p>
            </c:rich>
          </c:tx>
          <c:layout>
            <c:manualLayout>
              <c:xMode val="factor"/>
              <c:yMode val="factor"/>
              <c:x val="0.34825"/>
              <c:y val="0.26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674870"/>
        <c:crossesAt val="1"/>
        <c:crossBetween val="between"/>
        <c:dispUnits/>
        <c:majorUnit val="2"/>
        <c:minorUnit val="0.6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规模以上工业增加值各月累计增幅</a:t>
            </a:r>
          </a:p>
        </c:rich>
      </c:tx>
      <c:layout>
        <c:manualLayout>
          <c:xMode val="factor"/>
          <c:yMode val="factor"/>
          <c:x val="-0.0102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0775"/>
          <c:w val="0.7845"/>
          <c:h val="0.45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'[10]3月 (2019)'!$Y$2:$AJ$2</c:f>
              <c:strCache>
                <c:ptCount val="12"/>
                <c:pt idx="0">
                  <c:v>2018年1-3月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2019年1-2月</c:v>
                </c:pt>
                <c:pt idx="11">
                  <c:v>1-3月</c:v>
                </c:pt>
              </c:strCache>
            </c:strRef>
          </c:cat>
          <c:val>
            <c:numRef>
              <c:f>'[10]3月 (2019)'!$Y$3:$AJ$3</c:f>
              <c:numCache>
                <c:ptCount val="12"/>
                <c:pt idx="0">
                  <c:v>7.6</c:v>
                </c:pt>
                <c:pt idx="1">
                  <c:v>7.6</c:v>
                </c:pt>
                <c:pt idx="2">
                  <c:v>8.1</c:v>
                </c:pt>
                <c:pt idx="3">
                  <c:v>8.2</c:v>
                </c:pt>
                <c:pt idx="4">
                  <c:v>8.3</c:v>
                </c:pt>
                <c:pt idx="5">
                  <c:v>8.3</c:v>
                </c:pt>
                <c:pt idx="6">
                  <c:v>8.3</c:v>
                </c:pt>
                <c:pt idx="7">
                  <c:v>8.2</c:v>
                </c:pt>
                <c:pt idx="8">
                  <c:v>7.2</c:v>
                </c:pt>
                <c:pt idx="9">
                  <c:v>7.4</c:v>
                </c:pt>
                <c:pt idx="10">
                  <c:v>8.9</c:v>
                </c:pt>
                <c:pt idx="11">
                  <c:v>8.8</c:v>
                </c:pt>
              </c:numCache>
            </c:numRef>
          </c:val>
          <c:smooth val="0"/>
        </c:ser>
        <c:marker val="1"/>
        <c:axId val="67089652"/>
        <c:axId val="65629541"/>
      </c:lineChart>
      <c:catAx>
        <c:axId val="6708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225"/>
              <c:y val="-0.09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629541"/>
        <c:crosses val="autoZero"/>
        <c:auto val="1"/>
        <c:lblOffset val="100"/>
        <c:tickLblSkip val="1"/>
        <c:noMultiLvlLbl val="0"/>
      </c:catAx>
      <c:valAx>
        <c:axId val="6562954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05"/>
              <c:y val="-0.0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7089652"/>
        <c:crossesAt val="1"/>
        <c:crossBetween val="between"/>
        <c:dispUnits/>
        <c:majorUnit val="2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固定资产投资各月累计增幅</a:t>
            </a:r>
          </a:p>
        </c:rich>
      </c:tx>
      <c:layout>
        <c:manualLayout>
          <c:xMode val="factor"/>
          <c:yMode val="factor"/>
          <c:x val="-0.008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75"/>
          <c:y val="0.2165"/>
          <c:w val="0.77075"/>
          <c:h val="0.51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'[10]3月 (2019)'!$Y$25:$AJ$25</c:f>
              <c:strCache>
                <c:ptCount val="12"/>
                <c:pt idx="0">
                  <c:v>2018年1-3月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2019年1-2月</c:v>
                </c:pt>
                <c:pt idx="11">
                  <c:v>1-3月</c:v>
                </c:pt>
              </c:strCache>
            </c:strRef>
          </c:cat>
          <c:val>
            <c:numRef>
              <c:f>'[10]3月 (2019)'!$Y$26:$AJ$26</c:f>
              <c:numCache>
                <c:ptCount val="12"/>
                <c:pt idx="0">
                  <c:v>10.9</c:v>
                </c:pt>
                <c:pt idx="1">
                  <c:v>12.7</c:v>
                </c:pt>
                <c:pt idx="2">
                  <c:v>11.7</c:v>
                </c:pt>
                <c:pt idx="3">
                  <c:v>11.7</c:v>
                </c:pt>
                <c:pt idx="4">
                  <c:v>10.7</c:v>
                </c:pt>
                <c:pt idx="5">
                  <c:v>10.7</c:v>
                </c:pt>
                <c:pt idx="6">
                  <c:v>10.7</c:v>
                </c:pt>
                <c:pt idx="7">
                  <c:v>10.7</c:v>
                </c:pt>
                <c:pt idx="8">
                  <c:v>10.8</c:v>
                </c:pt>
                <c:pt idx="9">
                  <c:v>10.8</c:v>
                </c:pt>
                <c:pt idx="10">
                  <c:v>9.8</c:v>
                </c:pt>
                <c:pt idx="11">
                  <c:v>6.4</c:v>
                </c:pt>
              </c:numCache>
            </c:numRef>
          </c:val>
          <c:smooth val="0"/>
        </c:ser>
        <c:marker val="1"/>
        <c:axId val="20309858"/>
        <c:axId val="20355195"/>
      </c:lineChart>
      <c:catAx>
        <c:axId val="20309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24"/>
              <c:y val="-0.06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355195"/>
        <c:crosses val="autoZero"/>
        <c:auto val="1"/>
        <c:lblOffset val="100"/>
        <c:tickLblSkip val="1"/>
        <c:noMultiLvlLbl val="0"/>
      </c:catAx>
      <c:valAx>
        <c:axId val="20355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075"/>
              <c:y val="-0.0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30985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社会消费品零售总额各月累计增幅</a:t>
            </a:r>
          </a:p>
        </c:rich>
      </c:tx>
      <c:layout>
        <c:manualLayout>
          <c:xMode val="factor"/>
          <c:yMode val="factor"/>
          <c:x val="-0.005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5"/>
          <c:y val="0.19425"/>
          <c:w val="0.7025"/>
          <c:h val="0.44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'[10]3月 (2019)'!$Y$48:$AJ$48</c:f>
              <c:strCache>
                <c:ptCount val="12"/>
                <c:pt idx="0">
                  <c:v>2018年1-3月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2019年1-2月</c:v>
                </c:pt>
                <c:pt idx="11">
                  <c:v>1-3月</c:v>
                </c:pt>
              </c:strCache>
            </c:strRef>
          </c:cat>
          <c:val>
            <c:numRef>
              <c:f>'[10]3月 (2019)'!$Y$49:$AJ$49</c:f>
              <c:numCache>
                <c:ptCount val="12"/>
                <c:pt idx="0">
                  <c:v>13.9</c:v>
                </c:pt>
                <c:pt idx="1">
                  <c:v>13.9</c:v>
                </c:pt>
                <c:pt idx="2">
                  <c:v>13.7</c:v>
                </c:pt>
                <c:pt idx="3">
                  <c:v>13.7</c:v>
                </c:pt>
                <c:pt idx="4">
                  <c:v>13.6</c:v>
                </c:pt>
                <c:pt idx="5">
                  <c:v>13.3</c:v>
                </c:pt>
                <c:pt idx="6">
                  <c:v>13.2</c:v>
                </c:pt>
                <c:pt idx="7">
                  <c:v>13</c:v>
                </c:pt>
                <c:pt idx="8">
                  <c:v>13</c:v>
                </c:pt>
                <c:pt idx="9">
                  <c:v>12.5</c:v>
                </c:pt>
                <c:pt idx="10">
                  <c:v>12.3</c:v>
                </c:pt>
                <c:pt idx="11">
                  <c:v>12.6</c:v>
                </c:pt>
              </c:numCache>
            </c:numRef>
          </c:val>
          <c:smooth val="0"/>
        </c:ser>
        <c:marker val="1"/>
        <c:axId val="23846144"/>
        <c:axId val="24213761"/>
      </c:lineChart>
      <c:catAx>
        <c:axId val="23846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125"/>
              <c:y val="-0.08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213761"/>
        <c:crosses val="autoZero"/>
        <c:auto val="0"/>
        <c:lblOffset val="100"/>
        <c:tickLblSkip val="1"/>
        <c:noMultiLvlLbl val="0"/>
      </c:catAx>
      <c:valAx>
        <c:axId val="24213761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617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84614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居民消费价格指数（上年同月=100）</a:t>
            </a:r>
          </a:p>
        </c:rich>
      </c:tx>
      <c:layout>
        <c:manualLayout>
          <c:xMode val="factor"/>
          <c:yMode val="factor"/>
          <c:x val="-0.029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3555"/>
          <c:w val="0.80075"/>
          <c:h val="0.36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'[10]3月 (2019)'!$AA$95:$AM$95</c:f>
              <c:strCache>
                <c:ptCount val="13"/>
                <c:pt idx="0">
                  <c:v>2018年3月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2019年1月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'[10]3月 (2019)'!$AA$96:$AM$96</c:f>
              <c:numCache>
                <c:ptCount val="13"/>
                <c:pt idx="0">
                  <c:v>102.2</c:v>
                </c:pt>
                <c:pt idx="1">
                  <c:v>101.5</c:v>
                </c:pt>
                <c:pt idx="2">
                  <c:v>100.9</c:v>
                </c:pt>
                <c:pt idx="3">
                  <c:v>101.4</c:v>
                </c:pt>
                <c:pt idx="4">
                  <c:v>100.8</c:v>
                </c:pt>
                <c:pt idx="5">
                  <c:v>101.7</c:v>
                </c:pt>
                <c:pt idx="6">
                  <c:v>102.3</c:v>
                </c:pt>
                <c:pt idx="7">
                  <c:v>102.1</c:v>
                </c:pt>
                <c:pt idx="8">
                  <c:v>101.5</c:v>
                </c:pt>
                <c:pt idx="9">
                  <c:v>101.4</c:v>
                </c:pt>
                <c:pt idx="10">
                  <c:v>101.7</c:v>
                </c:pt>
                <c:pt idx="11">
                  <c:v>101.4</c:v>
                </c:pt>
                <c:pt idx="12">
                  <c:v>102.2</c:v>
                </c:pt>
              </c:numCache>
            </c:numRef>
          </c:val>
          <c:smooth val="0"/>
        </c:ser>
        <c:marker val="1"/>
        <c:axId val="52520270"/>
        <c:axId val="17528951"/>
      </c:lineChart>
      <c:catAx>
        <c:axId val="52520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1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528951"/>
        <c:crosses val="autoZero"/>
        <c:auto val="1"/>
        <c:lblOffset val="100"/>
        <c:tickLblSkip val="1"/>
        <c:noMultiLvlLbl val="0"/>
      </c:catAx>
      <c:valAx>
        <c:axId val="175289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975"/>
              <c:y val="0.08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520270"/>
        <c:crossesAt val="1"/>
        <c:crossBetween val="between"/>
        <c:dispUnits/>
        <c:minorUnit val="1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15</xdr:row>
      <xdr:rowOff>0</xdr:rowOff>
    </xdr:from>
    <xdr:to>
      <xdr:col>4</xdr:col>
      <xdr:colOff>266700</xdr:colOff>
      <xdr:row>27</xdr:row>
      <xdr:rowOff>47625</xdr:rowOff>
    </xdr:to>
    <xdr:graphicFrame>
      <xdr:nvGraphicFramePr>
        <xdr:cNvPr id="1" name="Chart 15"/>
        <xdr:cNvGraphicFramePr/>
      </xdr:nvGraphicFramePr>
      <xdr:xfrm>
        <a:off x="0" y="2714625"/>
        <a:ext cx="4572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5219700" cy="3343275"/>
    <xdr:graphicFrame>
      <xdr:nvGraphicFramePr>
        <xdr:cNvPr id="1" name="Chart 15"/>
        <xdr:cNvGraphicFramePr/>
      </xdr:nvGraphicFramePr>
      <xdr:xfrm>
        <a:off x="0" y="5114925"/>
        <a:ext cx="5219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5153025" cy="3333750"/>
    <xdr:graphicFrame>
      <xdr:nvGraphicFramePr>
        <xdr:cNvPr id="1" name="Chart 15"/>
        <xdr:cNvGraphicFramePr/>
      </xdr:nvGraphicFramePr>
      <xdr:xfrm>
        <a:off x="0" y="5067300"/>
        <a:ext cx="5153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7</xdr:col>
      <xdr:colOff>352425</xdr:colOff>
      <xdr:row>39</xdr:row>
      <xdr:rowOff>66675</xdr:rowOff>
    </xdr:to>
    <xdr:graphicFrame>
      <xdr:nvGraphicFramePr>
        <xdr:cNvPr id="1" name="Chart 15"/>
        <xdr:cNvGraphicFramePr/>
      </xdr:nvGraphicFramePr>
      <xdr:xfrm>
        <a:off x="0" y="4076700"/>
        <a:ext cx="5715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61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62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63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4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7</xdr:col>
      <xdr:colOff>552450</xdr:colOff>
      <xdr:row>34</xdr:row>
      <xdr:rowOff>85725</xdr:rowOff>
    </xdr:to>
    <xdr:graphicFrame>
      <xdr:nvGraphicFramePr>
        <xdr:cNvPr id="2" name="Chart 31"/>
        <xdr:cNvGraphicFramePr/>
      </xdr:nvGraphicFramePr>
      <xdr:xfrm>
        <a:off x="0" y="3714750"/>
        <a:ext cx="67246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32;&#38395;&#31295;&#20214;\&#32479;&#35745;&#26376;&#25253;&#25554;&#222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月 (用于月报，改顺序，删图) "/>
      <sheetName val="3月 (用于月报，改顺序，删图)"/>
      <sheetName val="4月 (用于月报，改顺序，删图)"/>
      <sheetName val="5月"/>
      <sheetName val="6月"/>
      <sheetName val="7月"/>
      <sheetName val="8月"/>
      <sheetName val="9月 "/>
      <sheetName val="10月"/>
      <sheetName val="11月"/>
      <sheetName val="12月"/>
      <sheetName val="2月 (2019)"/>
      <sheetName val="3月 (2019)"/>
    </sheetNames>
    <sheetDataSet>
      <sheetData sheetId="12">
        <row r="2">
          <cell r="Y2" t="str">
            <v>2018年1-3月</v>
          </cell>
          <cell r="Z2" t="str">
            <v>1-4月</v>
          </cell>
          <cell r="AA2" t="str">
            <v>1-5月</v>
          </cell>
          <cell r="AB2" t="str">
            <v>1-6月</v>
          </cell>
          <cell r="AC2" t="str">
            <v>1-7月</v>
          </cell>
          <cell r="AD2" t="str">
            <v>1-8月</v>
          </cell>
          <cell r="AE2" t="str">
            <v>1-9月</v>
          </cell>
          <cell r="AF2" t="str">
            <v>1-10月</v>
          </cell>
          <cell r="AG2" t="str">
            <v>1-11月</v>
          </cell>
          <cell r="AH2" t="str">
            <v>1-12月</v>
          </cell>
          <cell r="AI2" t="str">
            <v>2019年1-2月</v>
          </cell>
          <cell r="AJ2" t="str">
            <v>1-3月</v>
          </cell>
        </row>
        <row r="3">
          <cell r="Y3">
            <v>7.6</v>
          </cell>
          <cell r="Z3">
            <v>7.6</v>
          </cell>
          <cell r="AA3">
            <v>8.1</v>
          </cell>
          <cell r="AB3">
            <v>8.2</v>
          </cell>
          <cell r="AC3">
            <v>8.3</v>
          </cell>
          <cell r="AD3">
            <v>8.3</v>
          </cell>
          <cell r="AE3">
            <v>8.3</v>
          </cell>
          <cell r="AF3">
            <v>8.2</v>
          </cell>
          <cell r="AG3">
            <v>7.2</v>
          </cell>
          <cell r="AH3">
            <v>7.4</v>
          </cell>
          <cell r="AI3">
            <v>8.9</v>
          </cell>
          <cell r="AJ3">
            <v>8.8</v>
          </cell>
        </row>
        <row r="25">
          <cell r="Y25" t="str">
            <v>2018年1-3月</v>
          </cell>
          <cell r="Z25" t="str">
            <v>1-4月</v>
          </cell>
          <cell r="AA25" t="str">
            <v>1-5月</v>
          </cell>
          <cell r="AB25" t="str">
            <v>1-6月</v>
          </cell>
          <cell r="AC25" t="str">
            <v>1-7月</v>
          </cell>
          <cell r="AD25" t="str">
            <v>1-8月</v>
          </cell>
          <cell r="AE25" t="str">
            <v>1-9月</v>
          </cell>
          <cell r="AF25" t="str">
            <v>1-10月</v>
          </cell>
          <cell r="AG25" t="str">
            <v>1-11月</v>
          </cell>
          <cell r="AH25" t="str">
            <v>1-12月</v>
          </cell>
          <cell r="AI25" t="str">
            <v>2019年1-2月</v>
          </cell>
          <cell r="AJ25" t="str">
            <v>1-3月</v>
          </cell>
        </row>
        <row r="26">
          <cell r="Y26">
            <v>10.9</v>
          </cell>
          <cell r="Z26">
            <v>12.7</v>
          </cell>
          <cell r="AA26">
            <v>11.7</v>
          </cell>
          <cell r="AB26">
            <v>11.7</v>
          </cell>
          <cell r="AC26">
            <v>10.7</v>
          </cell>
          <cell r="AD26">
            <v>10.7</v>
          </cell>
          <cell r="AE26">
            <v>10.7</v>
          </cell>
          <cell r="AF26">
            <v>10.7</v>
          </cell>
          <cell r="AG26">
            <v>10.8</v>
          </cell>
          <cell r="AH26">
            <v>10.8</v>
          </cell>
          <cell r="AI26">
            <v>9.8</v>
          </cell>
          <cell r="AJ26">
            <v>6.4</v>
          </cell>
        </row>
        <row r="48">
          <cell r="Y48" t="str">
            <v>2018年1-3月</v>
          </cell>
          <cell r="Z48" t="str">
            <v>1-4月</v>
          </cell>
          <cell r="AA48" t="str">
            <v>1-5月</v>
          </cell>
          <cell r="AB48" t="str">
            <v>1-6月</v>
          </cell>
          <cell r="AC48" t="str">
            <v>1-7月</v>
          </cell>
          <cell r="AD48" t="str">
            <v>1-8月</v>
          </cell>
          <cell r="AE48" t="str">
            <v>1-9月</v>
          </cell>
          <cell r="AF48" t="str">
            <v>1-10月</v>
          </cell>
          <cell r="AG48" t="str">
            <v>1-11月</v>
          </cell>
          <cell r="AH48" t="str">
            <v>1-12月</v>
          </cell>
          <cell r="AI48" t="str">
            <v>2019年1-2月</v>
          </cell>
          <cell r="AJ48" t="str">
            <v>1-3月</v>
          </cell>
        </row>
        <row r="49">
          <cell r="Y49">
            <v>13.9</v>
          </cell>
          <cell r="Z49">
            <v>13.9</v>
          </cell>
          <cell r="AA49">
            <v>13.7</v>
          </cell>
          <cell r="AB49">
            <v>13.7</v>
          </cell>
          <cell r="AC49">
            <v>13.6</v>
          </cell>
          <cell r="AD49">
            <v>13.3</v>
          </cell>
          <cell r="AE49">
            <v>13.2</v>
          </cell>
          <cell r="AF49">
            <v>13</v>
          </cell>
          <cell r="AG49">
            <v>13</v>
          </cell>
          <cell r="AH49">
            <v>12.5</v>
          </cell>
          <cell r="AI49">
            <v>12.3</v>
          </cell>
          <cell r="AJ49">
            <v>12.6</v>
          </cell>
        </row>
        <row r="95">
          <cell r="AA95" t="str">
            <v>2018年3月</v>
          </cell>
          <cell r="AB95" t="str">
            <v>4月</v>
          </cell>
          <cell r="AC95" t="str">
            <v>5月</v>
          </cell>
          <cell r="AD95" t="str">
            <v>6月</v>
          </cell>
          <cell r="AE95" t="str">
            <v>7月</v>
          </cell>
          <cell r="AF95" t="str">
            <v>8月</v>
          </cell>
          <cell r="AG95" t="str">
            <v>9月</v>
          </cell>
          <cell r="AH95" t="str">
            <v>10月</v>
          </cell>
          <cell r="AI95" t="str">
            <v>11月</v>
          </cell>
          <cell r="AJ95" t="str">
            <v>12月</v>
          </cell>
          <cell r="AK95" t="str">
            <v>2019年1月</v>
          </cell>
          <cell r="AL95" t="str">
            <v>2月</v>
          </cell>
          <cell r="AM95" t="str">
            <v>3月</v>
          </cell>
        </row>
        <row r="96">
          <cell r="AA96">
            <v>102.2</v>
          </cell>
          <cell r="AB96">
            <v>101.5</v>
          </cell>
          <cell r="AC96">
            <v>100.9</v>
          </cell>
          <cell r="AD96">
            <v>101.4</v>
          </cell>
          <cell r="AE96">
            <v>100.8</v>
          </cell>
          <cell r="AF96">
            <v>101.7</v>
          </cell>
          <cell r="AG96">
            <v>102.3</v>
          </cell>
          <cell r="AH96">
            <v>102.1</v>
          </cell>
          <cell r="AI96">
            <v>101.5</v>
          </cell>
          <cell r="AJ96">
            <v>101.4</v>
          </cell>
          <cell r="AK96">
            <v>101.7</v>
          </cell>
          <cell r="AL96">
            <v>101.4</v>
          </cell>
          <cell r="AM96">
            <v>102.2</v>
          </cell>
        </row>
        <row r="116">
          <cell r="Q116" t="str">
            <v>2017年Ⅰ</v>
          </cell>
          <cell r="R116" t="str">
            <v>2017年Ⅱ</v>
          </cell>
          <cell r="S116" t="str">
            <v>2017年Ⅲ</v>
          </cell>
          <cell r="T116" t="str">
            <v>2017年Ⅳ</v>
          </cell>
          <cell r="U116" t="str">
            <v>2018年Ⅰ</v>
          </cell>
          <cell r="V116" t="str">
            <v>2018年Ⅱ</v>
          </cell>
          <cell r="W116" t="str">
            <v>2018年Ⅲ</v>
          </cell>
          <cell r="X116" t="str">
            <v>2018年Ⅳ</v>
          </cell>
          <cell r="Y116" t="str">
            <v>2019年Ⅰ</v>
          </cell>
        </row>
        <row r="117">
          <cell r="Q117">
            <v>8.2</v>
          </cell>
          <cell r="R117">
            <v>8.3</v>
          </cell>
          <cell r="S117">
            <v>8.2</v>
          </cell>
          <cell r="T117">
            <v>8.6</v>
          </cell>
          <cell r="U117">
            <v>8.4</v>
          </cell>
          <cell r="V117">
            <v>8.6</v>
          </cell>
          <cell r="W117">
            <v>8.7</v>
          </cell>
          <cell r="X117">
            <v>8.2</v>
          </cell>
          <cell r="Y117">
            <v>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26"/>
  <sheetViews>
    <sheetView workbookViewId="0" topLeftCell="A1">
      <selection activeCell="L21" sqref="L21"/>
    </sheetView>
  </sheetViews>
  <sheetFormatPr defaultColWidth="7.875" defaultRowHeight="14.25"/>
  <cols>
    <col min="1" max="1" width="7.75390625" style="0" customWidth="1"/>
    <col min="2" max="3" width="7.875" style="1" customWidth="1"/>
    <col min="4" max="4" width="13.25390625" style="0" customWidth="1"/>
    <col min="5" max="16384" width="7.875" style="1" customWidth="1"/>
  </cols>
  <sheetData>
    <row r="2" ht="14.25">
      <c r="E2" s="261"/>
    </row>
    <row r="3" ht="14.25">
      <c r="E3" s="261"/>
    </row>
    <row r="4" ht="14.25">
      <c r="E4" s="261"/>
    </row>
    <row r="7" spans="1:5" ht="35.25" customHeight="1">
      <c r="A7" s="262" t="s">
        <v>0</v>
      </c>
      <c r="B7" s="262"/>
      <c r="C7" s="262"/>
      <c r="D7" s="262"/>
      <c r="E7" s="262"/>
    </row>
    <row r="23" spans="1:5" ht="14.25">
      <c r="A23" s="263" t="s">
        <v>1</v>
      </c>
      <c r="B23" s="263"/>
      <c r="C23" s="263"/>
      <c r="D23" s="263"/>
      <c r="E23" s="264" t="s">
        <v>2</v>
      </c>
    </row>
    <row r="24" spans="1:5" ht="14.25">
      <c r="A24" s="263" t="s">
        <v>3</v>
      </c>
      <c r="B24" s="263"/>
      <c r="C24" s="263"/>
      <c r="D24" s="263"/>
      <c r="E24" s="264"/>
    </row>
    <row r="26" spans="2:4" ht="14.25">
      <c r="B26" s="265" t="s">
        <v>4</v>
      </c>
      <c r="C26" s="265"/>
      <c r="D26" s="265"/>
    </row>
  </sheetData>
  <sheetProtection/>
  <mergeCells count="5">
    <mergeCell ref="A7:E7"/>
    <mergeCell ref="A23:D23"/>
    <mergeCell ref="A24:D24"/>
    <mergeCell ref="B26:D26"/>
    <mergeCell ref="E23:E24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0"/>
  <dimension ref="A1:D22"/>
  <sheetViews>
    <sheetView workbookViewId="0" topLeftCell="A1">
      <selection activeCell="C27" sqref="C27"/>
    </sheetView>
  </sheetViews>
  <sheetFormatPr defaultColWidth="9.00390625" defaultRowHeight="14.25"/>
  <cols>
    <col min="1" max="1" width="34.75390625" style="141" customWidth="1"/>
    <col min="2" max="2" width="12.375" style="141" customWidth="1"/>
    <col min="3" max="3" width="9.00390625" style="141" customWidth="1"/>
    <col min="4" max="4" width="9.00390625" style="141" hidden="1" customWidth="1"/>
    <col min="5" max="16384" width="9.00390625" style="141" customWidth="1"/>
  </cols>
  <sheetData>
    <row r="1" spans="1:3" s="138" customFormat="1" ht="18.75" customHeight="1">
      <c r="A1" s="142" t="s">
        <v>13</v>
      </c>
      <c r="B1" s="142"/>
      <c r="C1" s="142"/>
    </row>
    <row r="2" spans="1:3" s="139" customFormat="1" ht="14.25" customHeight="1">
      <c r="A2" s="143"/>
      <c r="B2" s="144" t="s">
        <v>161</v>
      </c>
      <c r="C2" s="145" t="s">
        <v>25</v>
      </c>
    </row>
    <row r="3" spans="1:3" s="139" customFormat="1" ht="14.25" customHeight="1">
      <c r="A3" s="146"/>
      <c r="B3" s="147"/>
      <c r="C3" s="148" t="s">
        <v>60</v>
      </c>
    </row>
    <row r="4" spans="1:3" s="139" customFormat="1" ht="14.25" customHeight="1">
      <c r="A4" s="149" t="s">
        <v>162</v>
      </c>
      <c r="B4" s="150">
        <v>1.76</v>
      </c>
      <c r="C4" s="151">
        <v>18.918918918918905</v>
      </c>
    </row>
    <row r="5" spans="1:3" s="139" customFormat="1" ht="14.25" customHeight="1">
      <c r="A5" s="149" t="s">
        <v>163</v>
      </c>
      <c r="B5" s="150">
        <v>4.1899999999999995</v>
      </c>
      <c r="C5" s="151">
        <v>-30.05008347245409</v>
      </c>
    </row>
    <row r="6" spans="1:4" s="139" customFormat="1" ht="14.25" customHeight="1">
      <c r="A6" s="152" t="s">
        <v>164</v>
      </c>
      <c r="B6" s="150">
        <v>7.499999999999999</v>
      </c>
      <c r="C6" s="151">
        <v>-12.075029308323579</v>
      </c>
      <c r="D6" s="139">
        <f>SUM(D7:D22)</f>
        <v>8.445245773700027</v>
      </c>
    </row>
    <row r="7" spans="1:4" s="139" customFormat="1" ht="14.25" customHeight="1">
      <c r="A7" s="153" t="s">
        <v>96</v>
      </c>
      <c r="B7" s="150">
        <v>0.65</v>
      </c>
      <c r="C7" s="151">
        <v>25</v>
      </c>
      <c r="D7" s="139">
        <f>B7/(1+C7/100)</f>
        <v>0.52</v>
      </c>
    </row>
    <row r="8" spans="1:4" s="139" customFormat="1" ht="14.25" customHeight="1">
      <c r="A8" s="153" t="s">
        <v>97</v>
      </c>
      <c r="B8" s="150">
        <v>0.16</v>
      </c>
      <c r="C8" s="151">
        <v>6.7</v>
      </c>
      <c r="D8" s="139">
        <f>B8/(1+C8/100)</f>
        <v>0.1499531396438613</v>
      </c>
    </row>
    <row r="9" spans="1:4" s="139" customFormat="1" ht="14.25" customHeight="1">
      <c r="A9" s="153" t="s">
        <v>98</v>
      </c>
      <c r="B9" s="150">
        <v>0.05</v>
      </c>
      <c r="C9" s="151">
        <v>150</v>
      </c>
      <c r="D9" s="139">
        <f aca="true" t="shared" si="0" ref="D9:D22">B9/(1+C9/100)</f>
        <v>0.02</v>
      </c>
    </row>
    <row r="10" spans="1:3" s="139" customFormat="1" ht="14.25" customHeight="1">
      <c r="A10" s="153" t="s">
        <v>99</v>
      </c>
      <c r="B10" s="150">
        <v>0.25</v>
      </c>
      <c r="C10" s="151">
        <v>212.5</v>
      </c>
    </row>
    <row r="11" spans="1:4" s="139" customFormat="1" ht="14.25" customHeight="1">
      <c r="A11" s="153" t="s">
        <v>100</v>
      </c>
      <c r="B11" s="150">
        <v>0.63</v>
      </c>
      <c r="C11" s="154">
        <v>18.9</v>
      </c>
      <c r="D11" s="139">
        <f t="shared" si="0"/>
        <v>0.529857022708158</v>
      </c>
    </row>
    <row r="12" spans="1:4" s="139" customFormat="1" ht="14.25" customHeight="1">
      <c r="A12" s="153" t="s">
        <v>101</v>
      </c>
      <c r="B12" s="150">
        <v>0.51</v>
      </c>
      <c r="C12" s="151">
        <v>15.9</v>
      </c>
      <c r="D12" s="139">
        <f t="shared" si="0"/>
        <v>0.4400345125107852</v>
      </c>
    </row>
    <row r="13" spans="1:4" s="139" customFormat="1" ht="14.25" customHeight="1">
      <c r="A13" s="153" t="s">
        <v>102</v>
      </c>
      <c r="B13" s="150">
        <v>0.03</v>
      </c>
      <c r="C13" s="151">
        <v>-175</v>
      </c>
      <c r="D13" s="139">
        <f t="shared" si="0"/>
        <v>-0.04</v>
      </c>
    </row>
    <row r="14" spans="1:4" s="139" customFormat="1" ht="14.25" customHeight="1">
      <c r="A14" s="153" t="s">
        <v>103</v>
      </c>
      <c r="B14" s="150">
        <v>0.9</v>
      </c>
      <c r="C14" s="151">
        <v>-5.3</v>
      </c>
      <c r="D14" s="139">
        <f t="shared" si="0"/>
        <v>0.9503695881731785</v>
      </c>
    </row>
    <row r="15" spans="1:4" s="139" customFormat="1" ht="14.25" customHeight="1">
      <c r="A15" s="153" t="s">
        <v>104</v>
      </c>
      <c r="B15" s="150">
        <v>1.26</v>
      </c>
      <c r="C15" s="151">
        <v>-71.2</v>
      </c>
      <c r="D15" s="139">
        <f t="shared" si="0"/>
        <v>4.375000000000001</v>
      </c>
    </row>
    <row r="16" spans="1:4" s="139" customFormat="1" ht="14.25" customHeight="1">
      <c r="A16" s="153" t="s">
        <v>105</v>
      </c>
      <c r="B16" s="150">
        <v>0.77</v>
      </c>
      <c r="C16" s="151">
        <v>20.3</v>
      </c>
      <c r="D16" s="139">
        <f t="shared" si="0"/>
        <v>0.6400665004156276</v>
      </c>
    </row>
    <row r="17" spans="1:4" s="139" customFormat="1" ht="14.25" customHeight="1">
      <c r="A17" s="153" t="s">
        <v>106</v>
      </c>
      <c r="B17" s="150">
        <v>0.44</v>
      </c>
      <c r="C17" s="151">
        <v>25.7</v>
      </c>
      <c r="D17" s="139">
        <f t="shared" si="0"/>
        <v>0.3500397772474145</v>
      </c>
    </row>
    <row r="18" spans="1:4" s="139" customFormat="1" ht="14.25" customHeight="1">
      <c r="A18" s="153" t="s">
        <v>107</v>
      </c>
      <c r="B18" s="150">
        <v>0.28</v>
      </c>
      <c r="C18" s="151">
        <v>33.3</v>
      </c>
      <c r="D18" s="139">
        <f t="shared" si="0"/>
        <v>0.2100525131282821</v>
      </c>
    </row>
    <row r="19" spans="1:4" s="139" customFormat="1" ht="14.25" customHeight="1">
      <c r="A19" s="153" t="s">
        <v>108</v>
      </c>
      <c r="B19" s="150">
        <v>0.12</v>
      </c>
      <c r="C19" s="154">
        <v>20</v>
      </c>
      <c r="D19" s="139">
        <f t="shared" si="0"/>
        <v>0.1</v>
      </c>
    </row>
    <row r="20" spans="1:4" s="139" customFormat="1" ht="14.25" customHeight="1">
      <c r="A20" s="153" t="s">
        <v>109</v>
      </c>
      <c r="B20" s="150">
        <v>0.04</v>
      </c>
      <c r="C20" s="154">
        <v>-69.2</v>
      </c>
      <c r="D20" s="139">
        <f t="shared" si="0"/>
        <v>0.12987012987012989</v>
      </c>
    </row>
    <row r="21" spans="1:4" s="139" customFormat="1" ht="14.25" customHeight="1">
      <c r="A21" s="153" t="s">
        <v>110</v>
      </c>
      <c r="B21" s="150">
        <v>0.02</v>
      </c>
      <c r="C21" s="154">
        <v>-200</v>
      </c>
      <c r="D21" s="139">
        <f t="shared" si="0"/>
        <v>-0.02</v>
      </c>
    </row>
    <row r="22" spans="1:4" s="140" customFormat="1" ht="14.25" customHeight="1">
      <c r="A22" s="155" t="s">
        <v>111</v>
      </c>
      <c r="B22" s="156">
        <v>1.39</v>
      </c>
      <c r="C22" s="157">
        <v>1444.4</v>
      </c>
      <c r="D22" s="139">
        <f t="shared" si="0"/>
        <v>0.09000259000258999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5"/>
  <dimension ref="A1:D27"/>
  <sheetViews>
    <sheetView zoomScaleSheetLayoutView="100" workbookViewId="0" topLeftCell="A1">
      <selection activeCell="B19" sqref="B19"/>
    </sheetView>
  </sheetViews>
  <sheetFormatPr defaultColWidth="9.00390625" defaultRowHeight="14.25"/>
  <cols>
    <col min="1" max="1" width="24.875" style="0" customWidth="1"/>
    <col min="2" max="2" width="15.00390625" style="0" customWidth="1"/>
    <col min="3" max="4" width="14.50390625" style="0" customWidth="1"/>
  </cols>
  <sheetData>
    <row r="1" spans="1:2" ht="14.25">
      <c r="A1" s="130" t="s">
        <v>14</v>
      </c>
      <c r="B1" s="130"/>
    </row>
    <row r="2" spans="1:2" ht="14.25">
      <c r="A2" s="131" t="s">
        <v>36</v>
      </c>
      <c r="B2" s="121" t="s">
        <v>165</v>
      </c>
    </row>
    <row r="3" spans="1:2" ht="14.25">
      <c r="A3" s="132"/>
      <c r="B3" s="122" t="s">
        <v>27</v>
      </c>
    </row>
    <row r="4" spans="1:2" ht="14.25">
      <c r="A4" s="133" t="s">
        <v>14</v>
      </c>
      <c r="B4" s="90">
        <v>6.4</v>
      </c>
    </row>
    <row r="5" spans="1:2" ht="14.25">
      <c r="A5" s="134" t="s">
        <v>166</v>
      </c>
      <c r="B5" s="90">
        <v>22.2</v>
      </c>
    </row>
    <row r="6" spans="1:2" ht="14.25">
      <c r="A6" s="134" t="s">
        <v>167</v>
      </c>
      <c r="B6" s="90">
        <v>-21.6</v>
      </c>
    </row>
    <row r="7" spans="1:2" ht="14.25">
      <c r="A7" s="134" t="s">
        <v>168</v>
      </c>
      <c r="B7" s="90">
        <v>26.6</v>
      </c>
    </row>
    <row r="8" spans="1:2" ht="14.25">
      <c r="A8" s="134" t="s">
        <v>169</v>
      </c>
      <c r="B8" s="90"/>
    </row>
    <row r="9" spans="1:2" ht="14.25">
      <c r="A9" s="135" t="s">
        <v>170</v>
      </c>
      <c r="B9" s="90">
        <v>-3.4</v>
      </c>
    </row>
    <row r="10" spans="1:2" ht="14.25">
      <c r="A10" s="134" t="s">
        <v>171</v>
      </c>
      <c r="B10" s="90">
        <v>30.6</v>
      </c>
    </row>
    <row r="11" spans="1:2" ht="14.25">
      <c r="A11" s="134" t="s">
        <v>172</v>
      </c>
      <c r="B11" s="90">
        <v>28.3</v>
      </c>
    </row>
    <row r="12" spans="1:2" ht="14.25">
      <c r="A12" s="134" t="s">
        <v>173</v>
      </c>
      <c r="B12" s="90">
        <v>-2.1</v>
      </c>
    </row>
    <row r="13" spans="1:2" ht="14.25">
      <c r="A13" s="134" t="s">
        <v>174</v>
      </c>
      <c r="B13" s="127"/>
    </row>
    <row r="14" spans="1:2" ht="14.25">
      <c r="A14" s="135" t="s">
        <v>175</v>
      </c>
      <c r="B14" s="127">
        <v>-0.3</v>
      </c>
    </row>
    <row r="15" spans="1:2" ht="14.25">
      <c r="A15" s="135" t="s">
        <v>176</v>
      </c>
      <c r="B15" s="127">
        <v>16.5</v>
      </c>
    </row>
    <row r="16" spans="1:2" ht="14.25">
      <c r="A16" s="135" t="s">
        <v>177</v>
      </c>
      <c r="B16" s="127">
        <v>19</v>
      </c>
    </row>
    <row r="17" spans="1:2" ht="14.25">
      <c r="A17" s="135" t="s">
        <v>178</v>
      </c>
      <c r="B17" s="127"/>
    </row>
    <row r="18" spans="1:2" ht="14.25">
      <c r="A18" s="135" t="s">
        <v>179</v>
      </c>
      <c r="B18" s="127">
        <v>64.1</v>
      </c>
    </row>
    <row r="19" spans="1:2" ht="14.25">
      <c r="A19" s="135" t="s">
        <v>180</v>
      </c>
      <c r="B19" s="127">
        <v>-24.1</v>
      </c>
    </row>
    <row r="20" spans="1:2" ht="14.25">
      <c r="A20" s="135" t="s">
        <v>181</v>
      </c>
      <c r="B20" s="127"/>
    </row>
    <row r="21" spans="1:2" ht="14.25">
      <c r="A21" s="135" t="s">
        <v>182</v>
      </c>
      <c r="B21" s="127">
        <v>5.1</v>
      </c>
    </row>
    <row r="22" spans="1:2" ht="14.25">
      <c r="A22" s="135" t="s">
        <v>183</v>
      </c>
      <c r="B22" s="127">
        <v>-12.5</v>
      </c>
    </row>
    <row r="23" spans="1:4" ht="14.25">
      <c r="A23" s="135" t="s">
        <v>184</v>
      </c>
      <c r="B23" s="127">
        <v>23.7</v>
      </c>
      <c r="D23" s="136"/>
    </row>
    <row r="24" spans="1:2" ht="14.25">
      <c r="A24" s="137" t="s">
        <v>185</v>
      </c>
      <c r="B24" s="127"/>
    </row>
    <row r="25" spans="1:2" ht="14.25">
      <c r="A25" s="135" t="s">
        <v>186</v>
      </c>
      <c r="B25" s="127">
        <v>7.6</v>
      </c>
    </row>
    <row r="26" spans="1:2" ht="14.25">
      <c r="A26" s="135" t="s">
        <v>187</v>
      </c>
      <c r="B26" s="127">
        <v>62.8</v>
      </c>
    </row>
    <row r="27" spans="1:2" ht="14.25">
      <c r="A27" s="128" t="s">
        <v>188</v>
      </c>
      <c r="B27" s="129">
        <v>-58.9</v>
      </c>
    </row>
  </sheetData>
  <sheetProtection/>
  <mergeCells count="1">
    <mergeCell ref="A1:B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6"/>
  <dimension ref="A1:C13"/>
  <sheetViews>
    <sheetView zoomScaleSheetLayoutView="100" workbookViewId="0" topLeftCell="A1">
      <selection activeCell="B24" sqref="B24"/>
    </sheetView>
  </sheetViews>
  <sheetFormatPr defaultColWidth="9.00390625" defaultRowHeight="14.25"/>
  <cols>
    <col min="1" max="1" width="25.125" style="0" customWidth="1"/>
    <col min="2" max="2" width="8.25390625" style="0" customWidth="1"/>
    <col min="3" max="3" width="13.875" style="1" customWidth="1"/>
  </cols>
  <sheetData>
    <row r="1" spans="1:3" ht="14.25">
      <c r="A1" s="118" t="s">
        <v>15</v>
      </c>
      <c r="B1" s="118"/>
      <c r="C1" s="119"/>
    </row>
    <row r="2" spans="1:3" ht="15.75" customHeight="1">
      <c r="A2" s="120"/>
      <c r="B2" s="121" t="s">
        <v>189</v>
      </c>
      <c r="C2" s="121" t="s">
        <v>25</v>
      </c>
    </row>
    <row r="3" spans="1:3" ht="15.75" customHeight="1">
      <c r="A3" s="118"/>
      <c r="B3" s="122"/>
      <c r="C3" s="122" t="s">
        <v>27</v>
      </c>
    </row>
    <row r="4" spans="1:3" ht="15.75" customHeight="1">
      <c r="A4" s="123" t="s">
        <v>190</v>
      </c>
      <c r="B4" s="124">
        <v>345</v>
      </c>
      <c r="C4" s="89">
        <v>16.6</v>
      </c>
    </row>
    <row r="5" spans="1:3" ht="15.75" customHeight="1">
      <c r="A5" s="125" t="s">
        <v>191</v>
      </c>
      <c r="B5" s="126">
        <v>67</v>
      </c>
      <c r="C5" s="90">
        <v>1.5</v>
      </c>
    </row>
    <row r="6" spans="1:3" ht="15.75" customHeight="1">
      <c r="A6" s="125" t="s">
        <v>192</v>
      </c>
      <c r="B6" s="126"/>
      <c r="C6" s="127"/>
    </row>
    <row r="7" spans="1:3" ht="15.75" customHeight="1">
      <c r="A7" s="125" t="s">
        <v>193</v>
      </c>
      <c r="B7" s="126">
        <v>226</v>
      </c>
      <c r="C7" s="127">
        <v>13.6</v>
      </c>
    </row>
    <row r="8" spans="1:3" ht="15.75" customHeight="1">
      <c r="A8" s="125" t="s">
        <v>194</v>
      </c>
      <c r="B8" s="126">
        <v>16</v>
      </c>
      <c r="C8" s="127">
        <v>-33.3</v>
      </c>
    </row>
    <row r="9" spans="1:3" ht="15.75" customHeight="1">
      <c r="A9" s="125" t="s">
        <v>195</v>
      </c>
      <c r="B9" s="126"/>
      <c r="C9" s="127">
        <v>-0.5</v>
      </c>
    </row>
    <row r="10" spans="1:3" ht="15.75" customHeight="1">
      <c r="A10" s="125" t="s">
        <v>194</v>
      </c>
      <c r="B10" s="126"/>
      <c r="C10" s="127">
        <v>-60.5</v>
      </c>
    </row>
    <row r="11" spans="1:3" ht="15.75" customHeight="1">
      <c r="A11" s="125" t="s">
        <v>196</v>
      </c>
      <c r="B11" s="126"/>
      <c r="C11" s="127"/>
    </row>
    <row r="12" spans="1:3" ht="15.75" customHeight="1">
      <c r="A12" s="125" t="s">
        <v>197</v>
      </c>
      <c r="B12" s="126">
        <v>48</v>
      </c>
      <c r="C12" s="127">
        <v>11.6</v>
      </c>
    </row>
    <row r="13" spans="1:3" ht="15.75" customHeight="1">
      <c r="A13" s="128" t="s">
        <v>198</v>
      </c>
      <c r="B13" s="119"/>
      <c r="C13" s="129">
        <v>-19.2</v>
      </c>
    </row>
  </sheetData>
  <sheetProtection/>
  <mergeCells count="1">
    <mergeCell ref="B2:B3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7"/>
  <dimension ref="A1:B24"/>
  <sheetViews>
    <sheetView zoomScaleSheetLayoutView="100" workbookViewId="0" topLeftCell="A1">
      <selection activeCell="D25" sqref="D25"/>
    </sheetView>
  </sheetViews>
  <sheetFormatPr defaultColWidth="9.00390625" defaultRowHeight="14.25"/>
  <cols>
    <col min="1" max="1" width="26.00390625" style="0" customWidth="1"/>
    <col min="2" max="2" width="9.00390625" style="1" customWidth="1"/>
  </cols>
  <sheetData>
    <row r="1" spans="1:2" ht="14.25">
      <c r="A1" s="106" t="s">
        <v>16</v>
      </c>
      <c r="B1" s="106"/>
    </row>
    <row r="2" spans="1:2" s="105" customFormat="1" ht="13.5" customHeight="1">
      <c r="A2" s="107" t="s">
        <v>36</v>
      </c>
      <c r="B2" s="108" t="s">
        <v>25</v>
      </c>
    </row>
    <row r="3" spans="1:2" s="105" customFormat="1" ht="13.5" customHeight="1">
      <c r="A3" s="109"/>
      <c r="B3" s="110" t="s">
        <v>199</v>
      </c>
    </row>
    <row r="4" spans="1:2" ht="14.25">
      <c r="A4" s="111" t="s">
        <v>200</v>
      </c>
      <c r="B4" s="68">
        <v>6.4</v>
      </c>
    </row>
    <row r="5" spans="1:2" ht="14.25">
      <c r="A5" s="112" t="s">
        <v>201</v>
      </c>
      <c r="B5" s="113">
        <v>-3.4</v>
      </c>
    </row>
    <row r="6" spans="1:2" ht="14.25">
      <c r="A6" s="112" t="s">
        <v>202</v>
      </c>
      <c r="B6" s="113">
        <v>520.8</v>
      </c>
    </row>
    <row r="7" spans="1:2" ht="14.25">
      <c r="A7" s="112" t="s">
        <v>203</v>
      </c>
      <c r="B7" s="113">
        <v>22.2</v>
      </c>
    </row>
    <row r="8" spans="1:2" ht="14.25">
      <c r="A8" s="112" t="s">
        <v>204</v>
      </c>
      <c r="B8" s="113">
        <v>12.1</v>
      </c>
    </row>
    <row r="9" spans="1:2" ht="14.25">
      <c r="A9" s="112" t="s">
        <v>205</v>
      </c>
      <c r="B9" s="113">
        <v>189.5</v>
      </c>
    </row>
    <row r="10" spans="1:2" ht="14.25">
      <c r="A10" s="112" t="s">
        <v>206</v>
      </c>
      <c r="B10" s="113">
        <v>-57.8</v>
      </c>
    </row>
    <row r="11" spans="1:2" ht="14.25">
      <c r="A11" s="112" t="s">
        <v>207</v>
      </c>
      <c r="B11" s="113">
        <v>-36.1</v>
      </c>
    </row>
    <row r="12" spans="1:2" ht="14.25">
      <c r="A12" s="112" t="s">
        <v>208</v>
      </c>
      <c r="B12" s="113">
        <v>-20</v>
      </c>
    </row>
    <row r="13" spans="1:2" ht="14.25">
      <c r="A13" s="112" t="s">
        <v>209</v>
      </c>
      <c r="B13" s="113">
        <v>-9.1</v>
      </c>
    </row>
    <row r="14" spans="1:2" ht="14.25">
      <c r="A14" s="112" t="s">
        <v>210</v>
      </c>
      <c r="B14" s="113">
        <v>-18.5</v>
      </c>
    </row>
    <row r="15" spans="1:2" ht="14.25">
      <c r="A15" s="112" t="s">
        <v>211</v>
      </c>
      <c r="B15" s="113">
        <v>60.7</v>
      </c>
    </row>
    <row r="16" spans="1:2" ht="14.25">
      <c r="A16" s="112" t="s">
        <v>212</v>
      </c>
      <c r="B16" s="113">
        <v>-63.9</v>
      </c>
    </row>
    <row r="17" spans="1:2" ht="14.25">
      <c r="A17" s="112" t="s">
        <v>213</v>
      </c>
      <c r="B17" s="113">
        <v>164</v>
      </c>
    </row>
    <row r="18" spans="1:2" ht="14.25">
      <c r="A18" s="112" t="s">
        <v>214</v>
      </c>
      <c r="B18" s="113">
        <v>5.1</v>
      </c>
    </row>
    <row r="19" spans="1:2" ht="14.25">
      <c r="A19" s="112" t="s">
        <v>215</v>
      </c>
      <c r="B19" s="113">
        <v>343.1</v>
      </c>
    </row>
    <row r="20" spans="1:2" ht="14.25">
      <c r="A20" s="112" t="s">
        <v>216</v>
      </c>
      <c r="B20" s="113">
        <v>-34.9</v>
      </c>
    </row>
    <row r="21" spans="1:2" ht="14.25">
      <c r="A21" s="112" t="s">
        <v>217</v>
      </c>
      <c r="B21" s="113">
        <v>-53.1</v>
      </c>
    </row>
    <row r="22" spans="1:2" ht="14.25">
      <c r="A22" s="112" t="s">
        <v>218</v>
      </c>
      <c r="B22" s="113">
        <v>53.5</v>
      </c>
    </row>
    <row r="23" spans="1:2" ht="14.25">
      <c r="A23" s="114" t="s">
        <v>219</v>
      </c>
      <c r="B23" s="115">
        <v>-81.7</v>
      </c>
    </row>
    <row r="24" spans="1:2" ht="14.25">
      <c r="A24" s="116" t="s">
        <v>220</v>
      </c>
      <c r="B24" s="117" t="s">
        <v>221</v>
      </c>
    </row>
  </sheetData>
  <sheetProtection/>
  <mergeCells count="1">
    <mergeCell ref="A1:B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B21"/>
  <sheetViews>
    <sheetView workbookViewId="0" topLeftCell="A1">
      <selection activeCell="C26" sqref="C26"/>
    </sheetView>
  </sheetViews>
  <sheetFormatPr defaultColWidth="7.875" defaultRowHeight="14.25"/>
  <cols>
    <col min="1" max="1" width="24.625" style="0" customWidth="1"/>
    <col min="2" max="2" width="10.875" style="0" customWidth="1"/>
    <col min="3" max="16384" width="7.875" style="1" customWidth="1"/>
  </cols>
  <sheetData>
    <row r="1" spans="1:2" ht="24" customHeight="1">
      <c r="A1" s="96" t="s">
        <v>17</v>
      </c>
      <c r="B1" s="96"/>
    </row>
    <row r="2" spans="1:2" ht="20.25" customHeight="1">
      <c r="A2" s="97" t="s">
        <v>36</v>
      </c>
      <c r="B2" s="98" t="s">
        <v>24</v>
      </c>
    </row>
    <row r="3" spans="1:2" ht="14.25">
      <c r="A3" s="99" t="s">
        <v>222</v>
      </c>
      <c r="B3" s="100"/>
    </row>
    <row r="4" spans="1:2" ht="14.25">
      <c r="A4" s="92" t="s">
        <v>223</v>
      </c>
      <c r="B4" s="101">
        <v>556.81</v>
      </c>
    </row>
    <row r="5" spans="1:2" ht="14.25">
      <c r="A5" s="102" t="s">
        <v>224</v>
      </c>
      <c r="B5" s="101">
        <v>481.03</v>
      </c>
    </row>
    <row r="6" spans="1:2" ht="14.25">
      <c r="A6" s="92" t="s">
        <v>225</v>
      </c>
      <c r="B6" s="101">
        <v>19.99</v>
      </c>
    </row>
    <row r="7" spans="1:2" ht="14.25">
      <c r="A7" s="102" t="s">
        <v>224</v>
      </c>
      <c r="B7" s="101">
        <v>16.54</v>
      </c>
    </row>
    <row r="8" spans="1:2" ht="14.25">
      <c r="A8" s="92" t="s">
        <v>226</v>
      </c>
      <c r="B8" s="101">
        <v>18.95</v>
      </c>
    </row>
    <row r="9" spans="1:2" ht="14.25">
      <c r="A9" s="102" t="s">
        <v>224</v>
      </c>
      <c r="B9" s="101">
        <v>18.58</v>
      </c>
    </row>
    <row r="10" spans="1:2" ht="14.25">
      <c r="A10" s="92" t="s">
        <v>227</v>
      </c>
      <c r="B10" s="101">
        <v>14.11</v>
      </c>
    </row>
    <row r="11" spans="1:2" ht="14.25">
      <c r="A11" s="102" t="s">
        <v>224</v>
      </c>
      <c r="B11" s="101">
        <v>13.95</v>
      </c>
    </row>
    <row r="12" spans="1:2" ht="14.25">
      <c r="A12" s="103" t="s">
        <v>228</v>
      </c>
      <c r="B12" s="101"/>
    </row>
    <row r="13" spans="1:2" ht="14.25">
      <c r="A13" s="92" t="s">
        <v>229</v>
      </c>
      <c r="B13" s="68">
        <v>6.7</v>
      </c>
    </row>
    <row r="14" spans="1:2" ht="14.25">
      <c r="A14" s="102" t="s">
        <v>224</v>
      </c>
      <c r="B14" s="68">
        <v>6.2</v>
      </c>
    </row>
    <row r="15" spans="1:2" ht="14.25">
      <c r="A15" s="92" t="s">
        <v>230</v>
      </c>
      <c r="B15" s="68">
        <v>258</v>
      </c>
    </row>
    <row r="16" spans="1:2" ht="14.25">
      <c r="A16" s="102" t="s">
        <v>224</v>
      </c>
      <c r="B16" s="68">
        <v>196.1</v>
      </c>
    </row>
    <row r="17" spans="1:2" ht="14.25">
      <c r="A17" s="92" t="s">
        <v>231</v>
      </c>
      <c r="B17" s="68">
        <v>26.8</v>
      </c>
    </row>
    <row r="18" spans="1:2" ht="14.25">
      <c r="A18" s="102" t="s">
        <v>224</v>
      </c>
      <c r="B18" s="68">
        <v>24.9</v>
      </c>
    </row>
    <row r="19" spans="1:2" ht="14.25">
      <c r="A19" s="92" t="s">
        <v>232</v>
      </c>
      <c r="B19" s="68">
        <v>41.2</v>
      </c>
    </row>
    <row r="20" spans="1:2" ht="14.25">
      <c r="A20" s="104" t="s">
        <v>224</v>
      </c>
      <c r="B20" s="72">
        <v>40.6</v>
      </c>
    </row>
    <row r="21" ht="14.25">
      <c r="B21" s="68"/>
    </row>
  </sheetData>
  <sheetProtection/>
  <mergeCells count="1">
    <mergeCell ref="A1:B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C21"/>
  <sheetViews>
    <sheetView zoomScaleSheetLayoutView="100" workbookViewId="0" topLeftCell="A4">
      <selection activeCell="D18" sqref="D18"/>
    </sheetView>
  </sheetViews>
  <sheetFormatPr defaultColWidth="7.875" defaultRowHeight="14.25"/>
  <cols>
    <col min="1" max="1" width="24.75390625" style="0" customWidth="1"/>
    <col min="2" max="2" width="8.75390625" style="0" customWidth="1"/>
    <col min="3" max="6" width="7.875" style="1" customWidth="1"/>
    <col min="7" max="7" width="5.375" style="1" customWidth="1"/>
    <col min="8" max="8" width="5.00390625" style="1" customWidth="1"/>
    <col min="9" max="16384" width="7.875" style="1" customWidth="1"/>
  </cols>
  <sheetData>
    <row r="1" spans="1:3" ht="15.75" customHeight="1">
      <c r="A1" s="2" t="s">
        <v>18</v>
      </c>
      <c r="B1" s="2"/>
      <c r="C1" s="86"/>
    </row>
    <row r="2" spans="1:3" ht="32.25" customHeight="1">
      <c r="A2" s="77"/>
      <c r="B2" s="87" t="s">
        <v>233</v>
      </c>
      <c r="C2" s="88" t="s">
        <v>228</v>
      </c>
    </row>
    <row r="3" spans="1:3" ht="14.25">
      <c r="A3" s="5" t="s">
        <v>234</v>
      </c>
      <c r="B3" s="60">
        <v>101.2215</v>
      </c>
      <c r="C3" s="89">
        <v>12.6</v>
      </c>
    </row>
    <row r="4" spans="1:3" ht="15" customHeight="1">
      <c r="A4" s="9" t="s">
        <v>235</v>
      </c>
      <c r="B4" s="48">
        <v>92.0364531</v>
      </c>
      <c r="C4" s="90">
        <v>12.7</v>
      </c>
    </row>
    <row r="5" spans="1:3" ht="15" customHeight="1">
      <c r="A5" s="9" t="s">
        <v>236</v>
      </c>
      <c r="B5" s="48">
        <v>9.185046899999989</v>
      </c>
      <c r="C5" s="90">
        <v>11.3</v>
      </c>
    </row>
    <row r="6" spans="1:3" ht="15" customHeight="1">
      <c r="A6" s="9" t="s">
        <v>237</v>
      </c>
      <c r="B6" s="48">
        <v>46.55128</v>
      </c>
      <c r="C6" s="90">
        <v>28.7</v>
      </c>
    </row>
    <row r="7" spans="1:3" ht="15" customHeight="1">
      <c r="A7" s="9" t="s">
        <v>238</v>
      </c>
      <c r="B7" s="48">
        <v>43.25388</v>
      </c>
      <c r="C7" s="90">
        <v>29.6</v>
      </c>
    </row>
    <row r="8" spans="1:3" ht="15" customHeight="1">
      <c r="A8" s="9" t="s">
        <v>239</v>
      </c>
      <c r="B8" s="48">
        <v>3.2974</v>
      </c>
      <c r="C8" s="90">
        <v>18</v>
      </c>
    </row>
    <row r="9" spans="1:3" ht="15" customHeight="1">
      <c r="A9" s="9" t="s">
        <v>240</v>
      </c>
      <c r="B9" s="48">
        <v>47.521409999999996</v>
      </c>
      <c r="C9" s="90">
        <v>-0.9</v>
      </c>
    </row>
    <row r="10" spans="1:3" ht="15" customHeight="1">
      <c r="A10" s="9" t="s">
        <v>238</v>
      </c>
      <c r="B10" s="48">
        <v>16.89291</v>
      </c>
      <c r="C10" s="90">
        <v>16.8</v>
      </c>
    </row>
    <row r="11" spans="1:3" ht="15" customHeight="1">
      <c r="A11" s="9" t="s">
        <v>239</v>
      </c>
      <c r="B11" s="48">
        <v>30.6285</v>
      </c>
      <c r="C11" s="90">
        <v>-8.6</v>
      </c>
    </row>
    <row r="12" spans="1:3" ht="15" customHeight="1">
      <c r="A12" s="9" t="s">
        <v>241</v>
      </c>
      <c r="B12" s="48">
        <v>0.96388</v>
      </c>
      <c r="C12" s="90">
        <v>20.6</v>
      </c>
    </row>
    <row r="13" spans="1:3" ht="15" customHeight="1">
      <c r="A13" s="9" t="s">
        <v>238</v>
      </c>
      <c r="B13" s="48">
        <v>0.26827999999999996</v>
      </c>
      <c r="C13" s="90">
        <v>9.7</v>
      </c>
    </row>
    <row r="14" spans="1:3" ht="15" customHeight="1">
      <c r="A14" s="9" t="s">
        <v>239</v>
      </c>
      <c r="B14" s="48">
        <v>0.6956</v>
      </c>
      <c r="C14" s="90">
        <v>25.4</v>
      </c>
    </row>
    <row r="15" spans="1:3" ht="15" customHeight="1">
      <c r="A15" s="9" t="s">
        <v>242</v>
      </c>
      <c r="B15" s="48">
        <v>6.1849300000000005</v>
      </c>
      <c r="C15" s="90">
        <v>23.9</v>
      </c>
    </row>
    <row r="16" spans="1:3" ht="15" customHeight="1">
      <c r="A16" s="9" t="s">
        <v>238</v>
      </c>
      <c r="B16" s="48">
        <v>0.52383</v>
      </c>
      <c r="C16" s="90">
        <v>7.3</v>
      </c>
    </row>
    <row r="17" spans="1:3" ht="15" customHeight="1">
      <c r="A17" s="9" t="s">
        <v>239</v>
      </c>
      <c r="B17" s="48">
        <v>5.6611</v>
      </c>
      <c r="C17" s="90">
        <v>25.7</v>
      </c>
    </row>
    <row r="18" spans="1:3" ht="14.25">
      <c r="A18" s="21" t="s">
        <v>243</v>
      </c>
      <c r="B18" s="91"/>
      <c r="C18" s="90"/>
    </row>
    <row r="19" spans="1:3" ht="14.25">
      <c r="A19" s="92" t="s">
        <v>244</v>
      </c>
      <c r="B19" s="43">
        <v>5217.7</v>
      </c>
      <c r="C19" s="90">
        <v>15.4</v>
      </c>
    </row>
    <row r="20" spans="1:3" ht="14.25">
      <c r="A20" s="53" t="s">
        <v>245</v>
      </c>
      <c r="B20" s="93">
        <v>1567</v>
      </c>
      <c r="C20" s="94">
        <v>23.3</v>
      </c>
    </row>
    <row r="21" spans="1:3" ht="14.25">
      <c r="A21" s="95"/>
      <c r="B21" s="95"/>
      <c r="C21" s="95"/>
    </row>
  </sheetData>
  <sheetProtection/>
  <mergeCells count="2">
    <mergeCell ref="A1:C1"/>
    <mergeCell ref="A21:C2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HL26"/>
  <sheetViews>
    <sheetView workbookViewId="0" topLeftCell="A1">
      <selection activeCell="J18" sqref="J18"/>
    </sheetView>
  </sheetViews>
  <sheetFormatPr defaultColWidth="9.00390625" defaultRowHeight="14.25"/>
  <cols>
    <col min="1" max="1" width="23.50390625" style="0" customWidth="1"/>
    <col min="2" max="220" width="7.875" style="1" customWidth="1"/>
  </cols>
  <sheetData>
    <row r="1" ht="14.25">
      <c r="A1" s="21" t="s">
        <v>246</v>
      </c>
    </row>
    <row r="2" spans="1:3" ht="24" customHeight="1">
      <c r="A2" s="77" t="s">
        <v>247</v>
      </c>
      <c r="B2" s="59" t="s">
        <v>248</v>
      </c>
      <c r="C2" s="66" t="s">
        <v>228</v>
      </c>
    </row>
    <row r="3" spans="1:3" ht="14.25">
      <c r="A3" s="85" t="s">
        <v>249</v>
      </c>
      <c r="B3" s="79">
        <v>29.16</v>
      </c>
      <c r="C3" s="82">
        <v>22</v>
      </c>
    </row>
    <row r="4" spans="1:3" ht="14.25">
      <c r="A4" s="85" t="s">
        <v>250</v>
      </c>
      <c r="B4" s="79">
        <v>18.6039</v>
      </c>
      <c r="C4" s="82">
        <v>10.450853736730865</v>
      </c>
    </row>
    <row r="5" spans="1:3" ht="14.25">
      <c r="A5" s="85" t="s">
        <v>251</v>
      </c>
      <c r="B5" s="79">
        <v>13.7249</v>
      </c>
      <c r="C5" s="13">
        <v>31.589342384061514</v>
      </c>
    </row>
    <row r="6" spans="1:3" ht="14.25">
      <c r="A6" s="81" t="s">
        <v>252</v>
      </c>
      <c r="B6" s="79">
        <v>6.1696</v>
      </c>
      <c r="C6" s="82">
        <v>25.73827623453645</v>
      </c>
    </row>
    <row r="7" spans="1:3" ht="14.25">
      <c r="A7" s="81" t="s">
        <v>253</v>
      </c>
      <c r="B7" s="79">
        <v>2.0858</v>
      </c>
      <c r="C7" s="82">
        <v>234.15571932073053</v>
      </c>
    </row>
    <row r="8" spans="1:3" ht="13.5" customHeight="1">
      <c r="A8" s="81" t="s">
        <v>254</v>
      </c>
      <c r="B8" s="79">
        <v>0.3301</v>
      </c>
      <c r="C8" s="82">
        <v>-29.646206308610402</v>
      </c>
    </row>
    <row r="9" spans="1:3" ht="13.5" customHeight="1">
      <c r="A9" s="81" t="s">
        <v>255</v>
      </c>
      <c r="B9" s="79">
        <v>0.1051</v>
      </c>
      <c r="C9" s="82">
        <v>148.46335697399527</v>
      </c>
    </row>
    <row r="10" spans="1:220" ht="14.25">
      <c r="A10" s="81" t="s">
        <v>256</v>
      </c>
      <c r="B10" s="79">
        <v>0.832</v>
      </c>
      <c r="C10" s="82">
        <v>27.119938884644768</v>
      </c>
      <c r="HD10"/>
      <c r="HE10"/>
      <c r="HF10"/>
      <c r="HG10"/>
      <c r="HH10"/>
      <c r="HI10"/>
      <c r="HJ10"/>
      <c r="HK10"/>
      <c r="HL10"/>
    </row>
    <row r="11" spans="1:220" ht="14.25">
      <c r="A11" s="81" t="s">
        <v>257</v>
      </c>
      <c r="B11" s="79">
        <v>0.5297</v>
      </c>
      <c r="C11" s="82">
        <v>-25.3943661971831</v>
      </c>
      <c r="HD11"/>
      <c r="HE11"/>
      <c r="HF11"/>
      <c r="HG11"/>
      <c r="HH11"/>
      <c r="HI11"/>
      <c r="HJ11"/>
      <c r="HK11"/>
      <c r="HL11"/>
    </row>
    <row r="12" spans="1:220" ht="14.25">
      <c r="A12" s="81" t="s">
        <v>258</v>
      </c>
      <c r="B12" s="79">
        <v>0.2316</v>
      </c>
      <c r="C12" s="82">
        <v>28.097345132743364</v>
      </c>
      <c r="HD12"/>
      <c r="HE12"/>
      <c r="HF12"/>
      <c r="HG12"/>
      <c r="HH12"/>
      <c r="HI12"/>
      <c r="HJ12"/>
      <c r="HK12"/>
      <c r="HL12"/>
    </row>
    <row r="13" spans="1:3" ht="14.25">
      <c r="A13" s="81" t="s">
        <v>259</v>
      </c>
      <c r="B13" s="79">
        <v>0.7678</v>
      </c>
      <c r="C13" s="82">
        <v>29.959377115775222</v>
      </c>
    </row>
    <row r="14" spans="1:3" ht="14.25">
      <c r="A14" s="81" t="s">
        <v>260</v>
      </c>
      <c r="B14" s="79">
        <v>1.2138</v>
      </c>
      <c r="C14" s="82">
        <v>32.97546012269939</v>
      </c>
    </row>
    <row r="15" spans="1:3" ht="14.25">
      <c r="A15" s="81" t="s">
        <v>261</v>
      </c>
      <c r="B15" s="79">
        <v>0.0694</v>
      </c>
      <c r="C15" s="82">
        <v>1.7595307917888565</v>
      </c>
    </row>
    <row r="16" spans="1:3" ht="14.25">
      <c r="A16" s="81" t="s">
        <v>262</v>
      </c>
      <c r="B16" s="79">
        <v>0.1051</v>
      </c>
      <c r="C16" s="82" t="s">
        <v>263</v>
      </c>
    </row>
    <row r="17" spans="1:3" ht="14.25">
      <c r="A17" s="81" t="s">
        <v>264</v>
      </c>
      <c r="B17" s="79">
        <v>0.2023</v>
      </c>
      <c r="C17" s="82">
        <v>-45.5010775862069</v>
      </c>
    </row>
    <row r="18" spans="1:3" ht="14.25">
      <c r="A18" s="81" t="s">
        <v>265</v>
      </c>
      <c r="B18" s="79">
        <v>1.0826</v>
      </c>
      <c r="C18" s="82">
        <v>20.369134978874808</v>
      </c>
    </row>
    <row r="19" spans="1:3" ht="14.25">
      <c r="A19" s="81" t="s">
        <v>266</v>
      </c>
      <c r="B19" s="79">
        <v>4.879</v>
      </c>
      <c r="C19" s="82">
        <v>-23.926093396741248</v>
      </c>
    </row>
    <row r="20" spans="1:3" ht="14.25">
      <c r="A20" s="81" t="s">
        <v>267</v>
      </c>
      <c r="B20" s="79">
        <v>1.2544</v>
      </c>
      <c r="C20" s="82">
        <v>121.66460505389645</v>
      </c>
    </row>
    <row r="21" spans="1:3" ht="14.25">
      <c r="A21" s="81" t="s">
        <v>268</v>
      </c>
      <c r="B21" s="79">
        <v>0.9563</v>
      </c>
      <c r="C21" s="82">
        <v>-61.06745918658144</v>
      </c>
    </row>
    <row r="22" spans="1:3" ht="14.25">
      <c r="A22" s="81" t="s">
        <v>269</v>
      </c>
      <c r="B22" s="79">
        <v>0.2025</v>
      </c>
      <c r="C22" s="82">
        <v>10.474631751227497</v>
      </c>
    </row>
    <row r="23" spans="1:3" ht="14.25">
      <c r="A23" s="81" t="s">
        <v>270</v>
      </c>
      <c r="B23" s="79">
        <v>0</v>
      </c>
      <c r="C23" s="82"/>
    </row>
    <row r="24" spans="1:3" ht="14.25">
      <c r="A24" s="81" t="s">
        <v>271</v>
      </c>
      <c r="B24" s="79">
        <v>0.7019</v>
      </c>
      <c r="C24" s="82">
        <v>499.9145299145299</v>
      </c>
    </row>
    <row r="25" spans="1:3" ht="14.25">
      <c r="A25" s="81" t="s">
        <v>272</v>
      </c>
      <c r="B25" s="79">
        <v>0.6717</v>
      </c>
      <c r="C25" s="82">
        <v>-6.187150837988827</v>
      </c>
    </row>
    <row r="26" spans="1:3" ht="14.25">
      <c r="A26" s="83" t="s">
        <v>273</v>
      </c>
      <c r="B26" s="84">
        <v>1.0913</v>
      </c>
      <c r="C26" s="72">
        <v>-54.027298003201615</v>
      </c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/>
  <dimension ref="A1:HL20"/>
  <sheetViews>
    <sheetView workbookViewId="0" topLeftCell="A1">
      <selection activeCell="B20" sqref="B20"/>
    </sheetView>
  </sheetViews>
  <sheetFormatPr defaultColWidth="9.00390625" defaultRowHeight="14.25"/>
  <cols>
    <col min="1" max="1" width="19.75390625" style="0" customWidth="1"/>
    <col min="2" max="220" width="7.875" style="1" customWidth="1"/>
  </cols>
  <sheetData>
    <row r="1" ht="14.25">
      <c r="A1" s="21" t="s">
        <v>274</v>
      </c>
    </row>
    <row r="2" spans="1:3" ht="24" customHeight="1">
      <c r="A2" s="77" t="s">
        <v>275</v>
      </c>
      <c r="B2" s="59" t="s">
        <v>248</v>
      </c>
      <c r="C2" s="66" t="s">
        <v>228</v>
      </c>
    </row>
    <row r="3" spans="1:3" ht="14.25">
      <c r="A3" s="78" t="s">
        <v>276</v>
      </c>
      <c r="B3" s="79">
        <v>35.971</v>
      </c>
      <c r="C3" s="80">
        <v>0.10853835021707671</v>
      </c>
    </row>
    <row r="4" spans="1:3" ht="14.25">
      <c r="A4" s="81" t="s">
        <v>277</v>
      </c>
      <c r="B4" s="79">
        <v>3.0182</v>
      </c>
      <c r="C4" s="82">
        <v>28.499659400544957</v>
      </c>
    </row>
    <row r="5" spans="1:3" ht="14.25">
      <c r="A5" s="81" t="s">
        <v>278</v>
      </c>
      <c r="B5" s="79">
        <v>0.5853</v>
      </c>
      <c r="C5" s="82">
        <v>10.018796992481203</v>
      </c>
    </row>
    <row r="6" spans="1:3" ht="14.25">
      <c r="A6" s="81" t="s">
        <v>216</v>
      </c>
      <c r="B6" s="79">
        <v>4.0408</v>
      </c>
      <c r="C6" s="82">
        <v>11.390450986878378</v>
      </c>
    </row>
    <row r="7" spans="1:3" ht="14.25">
      <c r="A7" s="81" t="s">
        <v>279</v>
      </c>
      <c r="B7" s="79">
        <v>0.2568</v>
      </c>
      <c r="C7" s="82">
        <v>911.0236220472441</v>
      </c>
    </row>
    <row r="8" spans="1:3" ht="13.5" customHeight="1">
      <c r="A8" s="81" t="s">
        <v>280</v>
      </c>
      <c r="B8" s="79">
        <v>0.3427</v>
      </c>
      <c r="C8" s="82">
        <v>-22.413402762055696</v>
      </c>
    </row>
    <row r="9" spans="1:3" ht="13.5" customHeight="1">
      <c r="A9" s="81" t="s">
        <v>281</v>
      </c>
      <c r="B9" s="79">
        <v>5.3265</v>
      </c>
      <c r="C9" s="82">
        <v>45.27478521750989</v>
      </c>
    </row>
    <row r="10" spans="1:220" ht="14.25">
      <c r="A10" s="81" t="s">
        <v>282</v>
      </c>
      <c r="B10" s="79">
        <v>4.4801</v>
      </c>
      <c r="C10" s="82">
        <v>61.137287343092474</v>
      </c>
      <c r="HD10"/>
      <c r="HE10"/>
      <c r="HF10"/>
      <c r="HG10"/>
      <c r="HH10"/>
      <c r="HI10"/>
      <c r="HJ10"/>
      <c r="HK10"/>
      <c r="HL10"/>
    </row>
    <row r="11" spans="1:220" ht="14.25">
      <c r="A11" s="81" t="s">
        <v>283</v>
      </c>
      <c r="B11" s="79">
        <v>0.5833</v>
      </c>
      <c r="C11" s="82">
        <v>9.560480841472577</v>
      </c>
      <c r="HD11"/>
      <c r="HE11"/>
      <c r="HF11"/>
      <c r="HG11"/>
      <c r="HH11"/>
      <c r="HI11"/>
      <c r="HJ11"/>
      <c r="HK11"/>
      <c r="HL11"/>
    </row>
    <row r="12" spans="1:220" ht="14.25">
      <c r="A12" s="81" t="s">
        <v>284</v>
      </c>
      <c r="B12" s="79">
        <v>11.0173</v>
      </c>
      <c r="C12" s="82">
        <v>-23.341914834400225</v>
      </c>
      <c r="HD12"/>
      <c r="HE12"/>
      <c r="HF12"/>
      <c r="HG12"/>
      <c r="HH12"/>
      <c r="HI12"/>
      <c r="HJ12"/>
      <c r="HK12"/>
      <c r="HL12"/>
    </row>
    <row r="13" spans="1:3" ht="14.25">
      <c r="A13" s="81" t="s">
        <v>285</v>
      </c>
      <c r="B13" s="79">
        <v>2.1443</v>
      </c>
      <c r="C13" s="82">
        <v>1.1319152950054236</v>
      </c>
    </row>
    <row r="14" spans="1:3" ht="14.25">
      <c r="A14" s="81" t="s">
        <v>286</v>
      </c>
      <c r="B14" s="79">
        <v>2.4523</v>
      </c>
      <c r="C14" s="82">
        <v>281.6809338521401</v>
      </c>
    </row>
    <row r="15" spans="1:3" ht="14.25">
      <c r="A15" s="81" t="s">
        <v>287</v>
      </c>
      <c r="B15" s="79">
        <v>0.0089</v>
      </c>
      <c r="C15" s="82">
        <v>-80.30973451327434</v>
      </c>
    </row>
    <row r="16" spans="1:3" ht="14.25">
      <c r="A16" s="81" t="s">
        <v>288</v>
      </c>
      <c r="B16" s="79">
        <v>0.2595</v>
      </c>
      <c r="C16" s="82">
        <v>11.66092943201377</v>
      </c>
    </row>
    <row r="17" spans="1:3" ht="14.25">
      <c r="A17" s="81" t="s">
        <v>289</v>
      </c>
      <c r="B17" s="79">
        <v>0.1534</v>
      </c>
      <c r="C17" s="82">
        <v>-79.71704350125611</v>
      </c>
    </row>
    <row r="18" spans="1:3" ht="14.25">
      <c r="A18" s="81" t="s">
        <v>290</v>
      </c>
      <c r="B18" s="79">
        <v>0.0096</v>
      </c>
      <c r="C18" s="82">
        <v>-76.23762376237624</v>
      </c>
    </row>
    <row r="19" spans="1:3" ht="14.25">
      <c r="A19" s="81" t="s">
        <v>291</v>
      </c>
      <c r="B19" s="79">
        <v>0.7012</v>
      </c>
      <c r="C19" s="82">
        <v>-77.78833665938105</v>
      </c>
    </row>
    <row r="20" spans="1:3" ht="14.25">
      <c r="A20" s="83" t="s">
        <v>292</v>
      </c>
      <c r="B20" s="84">
        <v>0.5451</v>
      </c>
      <c r="C20" s="72">
        <v>-10.829380009815148</v>
      </c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HR25"/>
  <sheetViews>
    <sheetView workbookViewId="0" topLeftCell="A1">
      <selection activeCell="J21" sqref="J21"/>
    </sheetView>
  </sheetViews>
  <sheetFormatPr defaultColWidth="9.00390625" defaultRowHeight="14.25"/>
  <cols>
    <col min="1" max="1" width="16.25390625" style="0" customWidth="1"/>
    <col min="2" max="2" width="8.625" style="0" customWidth="1"/>
    <col min="3" max="226" width="7.875" style="1" customWidth="1"/>
  </cols>
  <sheetData>
    <row r="1" spans="1:2" ht="21.75" customHeight="1">
      <c r="A1" s="21" t="s">
        <v>293</v>
      </c>
      <c r="B1" s="21"/>
    </row>
    <row r="2" spans="1:3" ht="27.75" customHeight="1">
      <c r="A2" s="65" t="s">
        <v>294</v>
      </c>
      <c r="B2" s="59" t="s">
        <v>24</v>
      </c>
      <c r="C2" s="66" t="s">
        <v>228</v>
      </c>
    </row>
    <row r="3" spans="1:226" ht="14.25">
      <c r="A3" s="5" t="s">
        <v>295</v>
      </c>
      <c r="B3" s="67">
        <v>245125</v>
      </c>
      <c r="C3" s="68">
        <v>38.94242214689778</v>
      </c>
      <c r="HN3"/>
      <c r="HO3"/>
      <c r="HP3"/>
      <c r="HQ3"/>
      <c r="HR3"/>
    </row>
    <row r="4" spans="1:226" ht="14.25">
      <c r="A4" s="44" t="s">
        <v>296</v>
      </c>
      <c r="B4" s="69">
        <v>13002</v>
      </c>
      <c r="C4" s="68">
        <v>-1.0050251256281406</v>
      </c>
      <c r="HN4"/>
      <c r="HO4"/>
      <c r="HP4"/>
      <c r="HQ4"/>
      <c r="HR4"/>
    </row>
    <row r="5" spans="1:226" ht="14.25">
      <c r="A5" s="44" t="s">
        <v>297</v>
      </c>
      <c r="B5" s="69">
        <v>879</v>
      </c>
      <c r="C5" s="68">
        <v>77.93522267206477</v>
      </c>
      <c r="HN5"/>
      <c r="HO5"/>
      <c r="HP5"/>
      <c r="HQ5"/>
      <c r="HR5"/>
    </row>
    <row r="6" spans="1:226" ht="14.25">
      <c r="A6" s="44" t="s">
        <v>298</v>
      </c>
      <c r="B6" s="69">
        <v>161881</v>
      </c>
      <c r="C6" s="68">
        <v>52.23966219329841</v>
      </c>
      <c r="HN6"/>
      <c r="HO6"/>
      <c r="HP6"/>
      <c r="HQ6"/>
      <c r="HR6"/>
    </row>
    <row r="7" spans="1:226" ht="14.25">
      <c r="A7" s="44" t="s">
        <v>299</v>
      </c>
      <c r="B7" s="69">
        <v>58064</v>
      </c>
      <c r="C7" s="68">
        <v>18.119494680310027</v>
      </c>
      <c r="HN7"/>
      <c r="HO7"/>
      <c r="HP7"/>
      <c r="HQ7"/>
      <c r="HR7"/>
    </row>
    <row r="8" spans="1:226" ht="14.25">
      <c r="A8" s="44" t="s">
        <v>300</v>
      </c>
      <c r="B8" s="69">
        <v>6521</v>
      </c>
      <c r="C8" s="68">
        <v>0.7259808464627742</v>
      </c>
      <c r="HN8"/>
      <c r="HO8"/>
      <c r="HP8"/>
      <c r="HQ8"/>
      <c r="HR8"/>
    </row>
    <row r="9" spans="1:226" ht="14.25">
      <c r="A9" s="44" t="s">
        <v>301</v>
      </c>
      <c r="B9" s="69">
        <v>4778</v>
      </c>
      <c r="C9" s="68">
        <v>475.6626506024096</v>
      </c>
      <c r="HN9"/>
      <c r="HO9"/>
      <c r="HP9"/>
      <c r="HQ9"/>
      <c r="HR9"/>
    </row>
    <row r="10" spans="1:226" ht="14.25">
      <c r="A10" s="44" t="s">
        <v>302</v>
      </c>
      <c r="B10" s="69">
        <v>370</v>
      </c>
      <c r="C10" s="68">
        <v>460.6060606060606</v>
      </c>
      <c r="HN10"/>
      <c r="HO10"/>
      <c r="HP10"/>
      <c r="HQ10"/>
      <c r="HR10"/>
    </row>
    <row r="11" spans="1:226" ht="14.25">
      <c r="A11" s="44" t="s">
        <v>303</v>
      </c>
      <c r="B11" s="69">
        <v>105499</v>
      </c>
      <c r="C11" s="68">
        <v>26.588672906167503</v>
      </c>
      <c r="HN11"/>
      <c r="HO11"/>
      <c r="HP11"/>
      <c r="HQ11"/>
      <c r="HR11"/>
    </row>
    <row r="12" spans="1:226" ht="14.25">
      <c r="A12" s="44" t="s">
        <v>304</v>
      </c>
      <c r="B12" s="70">
        <v>62674</v>
      </c>
      <c r="C12" s="68">
        <v>15.24133492691</v>
      </c>
      <c r="HN12"/>
      <c r="HO12"/>
      <c r="HP12"/>
      <c r="HQ12"/>
      <c r="HR12"/>
    </row>
    <row r="13" spans="1:3" ht="14.25">
      <c r="A13" s="53" t="s">
        <v>305</v>
      </c>
      <c r="B13" s="71">
        <v>139256</v>
      </c>
      <c r="C13" s="72">
        <v>49.71187752644706</v>
      </c>
    </row>
    <row r="14" spans="1:2" ht="14.25">
      <c r="A14" s="21"/>
      <c r="B14" s="73"/>
    </row>
    <row r="15" spans="1:226" ht="14.25">
      <c r="A15" s="21"/>
      <c r="B15" s="1"/>
      <c r="HR15"/>
    </row>
    <row r="16" spans="1:2" ht="14.25">
      <c r="A16" s="44"/>
      <c r="B16" s="74"/>
    </row>
    <row r="17" spans="1:2" ht="14.25">
      <c r="A17" s="44"/>
      <c r="B17" s="74"/>
    </row>
    <row r="18" spans="1:2" ht="14.25">
      <c r="A18" s="44"/>
      <c r="B18" s="74"/>
    </row>
    <row r="19" spans="1:2" ht="14.25">
      <c r="A19" s="44"/>
      <c r="B19" s="74"/>
    </row>
    <row r="20" spans="1:2" ht="14.25">
      <c r="A20" s="44"/>
      <c r="B20" s="74"/>
    </row>
    <row r="21" spans="1:2" ht="14.25">
      <c r="A21" s="44"/>
      <c r="B21" s="74"/>
    </row>
    <row r="22" spans="1:2" ht="14.25">
      <c r="A22" s="44"/>
      <c r="B22" s="75"/>
    </row>
    <row r="23" spans="1:2" ht="14.25">
      <c r="A23" s="44"/>
      <c r="B23" s="74"/>
    </row>
    <row r="24" spans="1:2" ht="14.25">
      <c r="A24" s="44"/>
      <c r="B24" s="76"/>
    </row>
    <row r="25" spans="1:2" ht="14.25">
      <c r="A25" s="44"/>
      <c r="B25" s="74"/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/>
  <dimension ref="A1:HU30"/>
  <sheetViews>
    <sheetView workbookViewId="0" topLeftCell="A1">
      <selection activeCell="D25" sqref="D25"/>
    </sheetView>
  </sheetViews>
  <sheetFormatPr defaultColWidth="9.00390625" defaultRowHeight="14.25"/>
  <cols>
    <col min="1" max="1" width="23.375" style="0" customWidth="1"/>
    <col min="2" max="2" width="8.875" style="0" customWidth="1"/>
    <col min="3" max="4" width="10.25390625" style="0" customWidth="1"/>
    <col min="5" max="229" width="7.875" style="1" customWidth="1"/>
  </cols>
  <sheetData>
    <row r="1" spans="1:3" ht="14.25">
      <c r="A1" s="58" t="s">
        <v>20</v>
      </c>
      <c r="B1" s="58"/>
      <c r="C1" s="58"/>
    </row>
    <row r="2" spans="1:3" ht="24">
      <c r="A2" s="59" t="s">
        <v>306</v>
      </c>
      <c r="B2" s="59" t="s">
        <v>307</v>
      </c>
      <c r="C2" s="59" t="s">
        <v>308</v>
      </c>
    </row>
    <row r="3" spans="1:3" ht="14.25">
      <c r="A3" s="5" t="s">
        <v>309</v>
      </c>
      <c r="B3" s="60">
        <v>814.9240734321</v>
      </c>
      <c r="C3" s="60">
        <v>88.2225095326</v>
      </c>
    </row>
    <row r="4" spans="1:3" ht="14.25">
      <c r="A4" s="44" t="s">
        <v>310</v>
      </c>
      <c r="B4" s="48">
        <v>446.96772382969993</v>
      </c>
      <c r="C4" s="48">
        <v>48.2971877753</v>
      </c>
    </row>
    <row r="5" spans="1:3" ht="14.25">
      <c r="A5" s="44" t="s">
        <v>311</v>
      </c>
      <c r="B5" s="48">
        <v>182.9035779127</v>
      </c>
      <c r="C5" s="48">
        <v>24.5986130006</v>
      </c>
    </row>
    <row r="6" spans="1:3" ht="14.25">
      <c r="A6" s="44" t="s">
        <v>312</v>
      </c>
      <c r="B6" s="48">
        <v>178.2477355558</v>
      </c>
      <c r="C6" s="48">
        <v>13.642181919</v>
      </c>
    </row>
    <row r="7" spans="1:3" ht="14.25">
      <c r="A7" s="44" t="s">
        <v>313</v>
      </c>
      <c r="B7" s="48">
        <v>5.0144706945</v>
      </c>
      <c r="C7" s="48">
        <v>0.0021362303</v>
      </c>
    </row>
    <row r="8" spans="1:3" ht="14.25">
      <c r="A8" s="21" t="s">
        <v>314</v>
      </c>
      <c r="B8" s="48">
        <v>557.3121400834</v>
      </c>
      <c r="C8" s="48">
        <v>33.7846474687</v>
      </c>
    </row>
    <row r="9" spans="1:3" ht="14.25">
      <c r="A9" s="44" t="s">
        <v>315</v>
      </c>
      <c r="B9" s="48">
        <v>255.4293446511</v>
      </c>
      <c r="C9" s="48">
        <v>20.2329792537</v>
      </c>
    </row>
    <row r="10" spans="1:3" ht="14.25">
      <c r="A10" s="44" t="s">
        <v>316</v>
      </c>
      <c r="B10" s="48">
        <v>31.081190935899997</v>
      </c>
      <c r="C10" s="48">
        <v>1.5820997484</v>
      </c>
    </row>
    <row r="11" spans="1:3" ht="14.25">
      <c r="A11" s="44" t="s">
        <v>317</v>
      </c>
      <c r="B11" s="48">
        <v>224.34815371519997</v>
      </c>
      <c r="C11" s="48">
        <v>18.6508795053</v>
      </c>
    </row>
    <row r="12" spans="1:3" ht="14.25">
      <c r="A12" s="44" t="s">
        <v>318</v>
      </c>
      <c r="B12" s="48">
        <v>301.83968104030004</v>
      </c>
      <c r="C12" s="48">
        <v>13.545413251500001</v>
      </c>
    </row>
    <row r="13" spans="1:3" ht="14.25">
      <c r="A13" s="44" t="s">
        <v>316</v>
      </c>
      <c r="B13" s="48">
        <v>99.7483151993</v>
      </c>
      <c r="C13" s="48">
        <v>3.5602130805</v>
      </c>
    </row>
    <row r="14" spans="1:3" ht="14.25">
      <c r="A14" s="44" t="s">
        <v>317</v>
      </c>
      <c r="B14" s="48">
        <v>171.5211704777</v>
      </c>
      <c r="C14" s="48">
        <v>10.4735493364</v>
      </c>
    </row>
    <row r="15" spans="1:3" ht="14.25">
      <c r="A15" s="53" t="s">
        <v>319</v>
      </c>
      <c r="B15" s="61">
        <v>30.273695363300003</v>
      </c>
      <c r="C15" s="61">
        <v>-0.5689881406</v>
      </c>
    </row>
    <row r="16" spans="227:229" ht="14.25">
      <c r="HS16"/>
      <c r="HT16"/>
      <c r="HU16"/>
    </row>
    <row r="17" spans="4:229" ht="18" customHeight="1">
      <c r="D17" s="62"/>
      <c r="HM17"/>
      <c r="HN17"/>
      <c r="HO17"/>
      <c r="HP17"/>
      <c r="HQ17"/>
      <c r="HR17"/>
      <c r="HS17"/>
      <c r="HT17"/>
      <c r="HU17"/>
    </row>
    <row r="18" spans="4:229" ht="18" customHeight="1">
      <c r="D18" s="48"/>
      <c r="HM18"/>
      <c r="HN18"/>
      <c r="HO18"/>
      <c r="HP18"/>
      <c r="HQ18"/>
      <c r="HR18"/>
      <c r="HS18"/>
      <c r="HT18"/>
      <c r="HU18"/>
    </row>
    <row r="19" spans="4:229" ht="18" customHeight="1">
      <c r="D19" s="48"/>
      <c r="HP19"/>
      <c r="HQ19"/>
      <c r="HR19"/>
      <c r="HS19"/>
      <c r="HT19"/>
      <c r="HU19"/>
    </row>
    <row r="20" spans="4:229" ht="18" customHeight="1">
      <c r="D20" s="48"/>
      <c r="HP20"/>
      <c r="HQ20"/>
      <c r="HR20"/>
      <c r="HS20"/>
      <c r="HT20"/>
      <c r="HU20"/>
    </row>
    <row r="21" spans="4:229" ht="18" customHeight="1">
      <c r="D21" s="48"/>
      <c r="HP21"/>
      <c r="HQ21"/>
      <c r="HR21"/>
      <c r="HS21"/>
      <c r="HT21"/>
      <c r="HU21"/>
    </row>
    <row r="22" spans="4:229" ht="18" customHeight="1">
      <c r="D22" s="48"/>
      <c r="HJ22"/>
      <c r="HK22"/>
      <c r="HL22"/>
      <c r="HM22"/>
      <c r="HN22"/>
      <c r="HO22"/>
      <c r="HP22"/>
      <c r="HQ22"/>
      <c r="HR22"/>
      <c r="HS22"/>
      <c r="HT22"/>
      <c r="HU22"/>
    </row>
    <row r="23" spans="4:229" ht="18" customHeight="1">
      <c r="D23" s="48"/>
      <c r="HP23"/>
      <c r="HQ23"/>
      <c r="HR23"/>
      <c r="HS23"/>
      <c r="HT23"/>
      <c r="HU23"/>
    </row>
    <row r="24" ht="18" customHeight="1">
      <c r="D24" s="48"/>
    </row>
    <row r="25" spans="4:229" ht="14.25">
      <c r="D25" s="48"/>
      <c r="HP25"/>
      <c r="HQ25"/>
      <c r="HR25"/>
      <c r="HS25"/>
      <c r="HT25"/>
      <c r="HU25"/>
    </row>
    <row r="26" spans="4:229" ht="14.25">
      <c r="D26" s="48"/>
      <c r="HJ26"/>
      <c r="HK26"/>
      <c r="HL26"/>
      <c r="HM26"/>
      <c r="HN26"/>
      <c r="HO26"/>
      <c r="HP26"/>
      <c r="HQ26"/>
      <c r="HR26"/>
      <c r="HS26"/>
      <c r="HT26"/>
      <c r="HU26"/>
    </row>
    <row r="27" spans="4:229" ht="14.25">
      <c r="D27" s="48"/>
      <c r="HJ27"/>
      <c r="HK27"/>
      <c r="HL27"/>
      <c r="HM27"/>
      <c r="HN27"/>
      <c r="HO27"/>
      <c r="HP27"/>
      <c r="HQ27"/>
      <c r="HR27"/>
      <c r="HS27"/>
      <c r="HT27"/>
      <c r="HU27"/>
    </row>
    <row r="28" spans="4:229" ht="14.25">
      <c r="D28" s="48"/>
      <c r="HP28"/>
      <c r="HQ28"/>
      <c r="HR28"/>
      <c r="HS28"/>
      <c r="HT28"/>
      <c r="HU28"/>
    </row>
    <row r="29" spans="1:229" ht="14.25">
      <c r="A29" s="63"/>
      <c r="B29" s="63"/>
      <c r="C29" s="63"/>
      <c r="D29" s="48"/>
      <c r="HP29"/>
      <c r="HQ29"/>
      <c r="HR29"/>
      <c r="HS29"/>
      <c r="HT29"/>
      <c r="HU29"/>
    </row>
    <row r="30" spans="1:4" ht="40.5" customHeight="1">
      <c r="A30" s="64"/>
      <c r="B30" s="64"/>
      <c r="C30" s="64"/>
      <c r="D30" s="64"/>
    </row>
  </sheetData>
  <sheetProtection/>
  <mergeCells count="2">
    <mergeCell ref="A1:C1"/>
    <mergeCell ref="A30:C30"/>
  </mergeCells>
  <printOptions/>
  <pageMargins left="0.747823152016467" right="0.747823152016467" top="0.720048842467661" bottom="0.999874956025852" header="0.840172711319811" footer="0.499937478012926"/>
  <pageSetup firstPageNumber="1" useFirstPageNumber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C19"/>
  <sheetViews>
    <sheetView workbookViewId="0" topLeftCell="A1">
      <selection activeCell="B9" sqref="B9"/>
    </sheetView>
  </sheetViews>
  <sheetFormatPr defaultColWidth="7.875" defaultRowHeight="14.25"/>
  <cols>
    <col min="1" max="1" width="40.875" style="0" customWidth="1"/>
    <col min="2" max="16384" width="7.875" style="1" customWidth="1"/>
  </cols>
  <sheetData>
    <row r="1" ht="20.25" customHeight="1">
      <c r="A1" s="260" t="s">
        <v>5</v>
      </c>
    </row>
    <row r="2" spans="1:2" ht="14.25">
      <c r="A2" s="44" t="s">
        <v>6</v>
      </c>
      <c r="B2" s="44"/>
    </row>
    <row r="3" spans="1:2" ht="14.25">
      <c r="A3" s="44" t="s">
        <v>7</v>
      </c>
      <c r="B3" s="44"/>
    </row>
    <row r="4" spans="1:2" ht="14.25">
      <c r="A4" s="44" t="s">
        <v>8</v>
      </c>
      <c r="B4" s="44"/>
    </row>
    <row r="5" spans="1:2" ht="14.25">
      <c r="A5" s="44" t="s">
        <v>9</v>
      </c>
      <c r="B5" s="44"/>
    </row>
    <row r="6" spans="1:2" ht="14.25">
      <c r="A6" s="44" t="s">
        <v>10</v>
      </c>
      <c r="B6" s="44"/>
    </row>
    <row r="7" spans="1:2" ht="15" customHeight="1">
      <c r="A7" s="44" t="s">
        <v>11</v>
      </c>
      <c r="B7" s="44"/>
    </row>
    <row r="8" spans="1:2" ht="15" customHeight="1">
      <c r="A8" s="44" t="s">
        <v>12</v>
      </c>
      <c r="B8" s="44"/>
    </row>
    <row r="9" spans="1:2" ht="15" customHeight="1">
      <c r="A9" s="44" t="s">
        <v>13</v>
      </c>
      <c r="B9" s="44"/>
    </row>
    <row r="10" spans="1:2" ht="15" customHeight="1">
      <c r="A10" s="44" t="s">
        <v>14</v>
      </c>
      <c r="B10" s="44"/>
    </row>
    <row r="11" spans="1:2" ht="14.25">
      <c r="A11" s="44" t="s">
        <v>15</v>
      </c>
      <c r="B11" s="44"/>
    </row>
    <row r="12" spans="1:2" ht="14.25">
      <c r="A12" s="44" t="s">
        <v>16</v>
      </c>
      <c r="B12" s="44"/>
    </row>
    <row r="13" spans="1:2" ht="14.25">
      <c r="A13" s="44" t="s">
        <v>17</v>
      </c>
      <c r="B13" s="44"/>
    </row>
    <row r="14" spans="1:2" ht="14.25">
      <c r="A14" s="44" t="s">
        <v>18</v>
      </c>
      <c r="B14" s="44"/>
    </row>
    <row r="15" spans="1:3" ht="14.25">
      <c r="A15" s="44" t="s">
        <v>19</v>
      </c>
      <c r="B15" s="95"/>
      <c r="C15" s="95"/>
    </row>
    <row r="16" spans="1:2" ht="14.25">
      <c r="A16" s="44" t="s">
        <v>20</v>
      </c>
      <c r="B16" s="44"/>
    </row>
    <row r="17" spans="1:2" ht="14.25">
      <c r="A17" s="44" t="s">
        <v>21</v>
      </c>
      <c r="B17" s="44"/>
    </row>
    <row r="18" spans="1:2" ht="14.25">
      <c r="A18" s="44" t="s">
        <v>22</v>
      </c>
      <c r="B18" s="44"/>
    </row>
    <row r="19" spans="1:2" ht="14.25">
      <c r="A19" s="95" t="s">
        <v>23</v>
      </c>
      <c r="B19" s="44"/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workbookViewId="0" topLeftCell="A1">
      <selection activeCell="E20" sqref="E20"/>
    </sheetView>
  </sheetViews>
  <sheetFormatPr defaultColWidth="7.875" defaultRowHeight="14.25"/>
  <cols>
    <col min="1" max="1" width="24.375" style="0" customWidth="1"/>
    <col min="2" max="2" width="5.50390625" style="0" customWidth="1"/>
    <col min="3" max="3" width="10.125" style="0" customWidth="1"/>
    <col min="4" max="4" width="9.00390625" style="1" customWidth="1"/>
    <col min="5" max="6" width="7.875" style="1" customWidth="1"/>
    <col min="7" max="7" width="8.50390625" style="1" bestFit="1" customWidth="1"/>
    <col min="8" max="16384" width="7.875" style="1" customWidth="1"/>
  </cols>
  <sheetData>
    <row r="1" spans="1:4" ht="14.25">
      <c r="A1" s="21" t="s">
        <v>21</v>
      </c>
      <c r="B1" s="21"/>
      <c r="C1" s="21"/>
      <c r="D1" s="21"/>
    </row>
    <row r="2" spans="1:4" ht="14.25">
      <c r="A2" s="38"/>
      <c r="B2" s="38" t="s">
        <v>320</v>
      </c>
      <c r="C2" s="39" t="s">
        <v>24</v>
      </c>
      <c r="D2" s="39" t="s">
        <v>321</v>
      </c>
    </row>
    <row r="3" spans="1:4" ht="18.75" customHeight="1">
      <c r="A3" s="21" t="s">
        <v>322</v>
      </c>
      <c r="B3" s="40" t="s">
        <v>323</v>
      </c>
      <c r="C3" s="41">
        <v>99495</v>
      </c>
      <c r="D3" s="42">
        <v>1.4096135029354206</v>
      </c>
    </row>
    <row r="4" spans="1:4" ht="18.75" customHeight="1">
      <c r="A4" s="21" t="s">
        <v>324</v>
      </c>
      <c r="B4" s="40"/>
      <c r="C4" s="41"/>
      <c r="D4" s="43"/>
    </row>
    <row r="5" spans="1:4" ht="14.25">
      <c r="A5" s="44" t="s">
        <v>325</v>
      </c>
      <c r="B5" s="40" t="s">
        <v>323</v>
      </c>
      <c r="C5" s="41">
        <v>3946</v>
      </c>
      <c r="D5" s="42">
        <v>0.3050330452465684</v>
      </c>
    </row>
    <row r="6" spans="1:4" ht="14.25">
      <c r="A6" s="44" t="s">
        <v>326</v>
      </c>
      <c r="B6" s="40" t="s">
        <v>327</v>
      </c>
      <c r="C6" s="45">
        <v>374.85128199999997</v>
      </c>
      <c r="D6" s="42">
        <v>0.4038909145575802</v>
      </c>
    </row>
    <row r="7" spans="1:4" ht="14.25">
      <c r="A7" s="44" t="s">
        <v>328</v>
      </c>
      <c r="B7" s="40" t="s">
        <v>323</v>
      </c>
      <c r="C7" s="41">
        <v>32</v>
      </c>
      <c r="D7" s="42">
        <v>-21.951219512195124</v>
      </c>
    </row>
    <row r="8" spans="1:7" ht="14.25">
      <c r="A8" s="44" t="s">
        <v>329</v>
      </c>
      <c r="B8" s="40" t="s">
        <v>327</v>
      </c>
      <c r="C8" s="45">
        <v>2.305</v>
      </c>
      <c r="D8" s="42">
        <v>-80.258650222679</v>
      </c>
      <c r="G8" s="46"/>
    </row>
    <row r="9" spans="1:4" ht="14.25">
      <c r="A9" s="21" t="s">
        <v>330</v>
      </c>
      <c r="B9" s="40"/>
      <c r="C9" s="44"/>
      <c r="D9" s="47"/>
    </row>
    <row r="10" spans="1:4" ht="14.25">
      <c r="A10" s="44" t="s">
        <v>325</v>
      </c>
      <c r="B10" s="40" t="s">
        <v>323</v>
      </c>
      <c r="C10" s="41">
        <v>199</v>
      </c>
      <c r="D10" s="42">
        <v>2.051282051282051</v>
      </c>
    </row>
    <row r="11" spans="1:4" ht="14.25">
      <c r="A11" s="44" t="s">
        <v>331</v>
      </c>
      <c r="B11" s="40" t="s">
        <v>332</v>
      </c>
      <c r="C11" s="48">
        <v>101885.81</v>
      </c>
      <c r="D11" s="42">
        <v>0.059218952107387354</v>
      </c>
    </row>
    <row r="12" spans="1:4" ht="14.25">
      <c r="A12" s="44" t="s">
        <v>333</v>
      </c>
      <c r="B12" s="40" t="s">
        <v>323</v>
      </c>
      <c r="C12" s="41">
        <v>7</v>
      </c>
      <c r="D12" s="42">
        <v>250</v>
      </c>
    </row>
    <row r="13" spans="1:4" ht="14.25">
      <c r="A13" s="44" t="s">
        <v>334</v>
      </c>
      <c r="B13" s="40" t="s">
        <v>332</v>
      </c>
      <c r="C13" s="45">
        <v>60.3</v>
      </c>
      <c r="D13" s="42">
        <v>20.599999999999994</v>
      </c>
    </row>
    <row r="14" spans="1:4" ht="14.25">
      <c r="A14" s="21" t="s">
        <v>335</v>
      </c>
      <c r="B14" s="40"/>
      <c r="C14" s="41"/>
      <c r="D14" s="42"/>
    </row>
    <row r="15" spans="1:4" ht="14.25">
      <c r="A15" s="44" t="s">
        <v>325</v>
      </c>
      <c r="B15" s="40" t="s">
        <v>323</v>
      </c>
      <c r="C15" s="41">
        <v>19598</v>
      </c>
      <c r="D15" s="42">
        <v>1.6282928852935075</v>
      </c>
    </row>
    <row r="16" spans="1:4" ht="14.25">
      <c r="A16" s="44" t="s">
        <v>326</v>
      </c>
      <c r="B16" s="40" t="s">
        <v>327</v>
      </c>
      <c r="C16" s="49">
        <v>552.855626</v>
      </c>
      <c r="D16" s="42">
        <v>3.219934418023874</v>
      </c>
    </row>
    <row r="17" spans="1:4" ht="14.25">
      <c r="A17" s="44" t="s">
        <v>328</v>
      </c>
      <c r="B17" s="40" t="s">
        <v>323</v>
      </c>
      <c r="C17" s="50">
        <v>663</v>
      </c>
      <c r="D17" s="42">
        <v>-1.6320474777448073</v>
      </c>
    </row>
    <row r="18" spans="1:4" ht="14.25">
      <c r="A18" s="44" t="s">
        <v>329</v>
      </c>
      <c r="B18" s="40" t="s">
        <v>327</v>
      </c>
      <c r="C18" s="45">
        <v>22.5281</v>
      </c>
      <c r="D18" s="42">
        <v>4.503831666450188</v>
      </c>
    </row>
    <row r="19" spans="1:4" ht="14.25">
      <c r="A19" s="21" t="s">
        <v>336</v>
      </c>
      <c r="B19" s="40"/>
      <c r="C19" s="41"/>
      <c r="D19" s="42"/>
    </row>
    <row r="20" spans="1:4" ht="14.25">
      <c r="A20" s="44" t="s">
        <v>337</v>
      </c>
      <c r="B20" s="40" t="s">
        <v>323</v>
      </c>
      <c r="C20" s="41">
        <v>73995</v>
      </c>
      <c r="D20" s="42">
        <v>1.4366594925082594</v>
      </c>
    </row>
    <row r="21" spans="1:4" ht="14.25">
      <c r="A21" s="44" t="s">
        <v>338</v>
      </c>
      <c r="B21" s="40" t="s">
        <v>327</v>
      </c>
      <c r="C21" s="45">
        <v>72.266235</v>
      </c>
      <c r="D21" s="42">
        <v>2.2078599520679933</v>
      </c>
    </row>
    <row r="22" spans="1:4" ht="14.25">
      <c r="A22" s="44" t="s">
        <v>328</v>
      </c>
      <c r="B22" s="40" t="s">
        <v>323</v>
      </c>
      <c r="C22" s="51">
        <v>1509</v>
      </c>
      <c r="D22" s="42">
        <v>-38.05418719211823</v>
      </c>
    </row>
    <row r="23" spans="1:4" ht="14.25">
      <c r="A23" s="44" t="s">
        <v>339</v>
      </c>
      <c r="B23" s="40" t="s">
        <v>327</v>
      </c>
      <c r="C23" s="52">
        <v>2.365321</v>
      </c>
      <c r="D23" s="42">
        <v>-13.389930428414504</v>
      </c>
    </row>
    <row r="24" spans="1:4" ht="14.25">
      <c r="A24" s="21" t="s">
        <v>340</v>
      </c>
      <c r="B24" s="40"/>
      <c r="C24" s="41"/>
      <c r="D24" s="42"/>
    </row>
    <row r="25" spans="1:4" ht="14.25">
      <c r="A25" s="44" t="s">
        <v>341</v>
      </c>
      <c r="B25" s="40" t="s">
        <v>323</v>
      </c>
      <c r="C25" s="51">
        <v>1757</v>
      </c>
      <c r="D25" s="42">
        <v>0.28538812785388123</v>
      </c>
    </row>
    <row r="26" spans="1:4" ht="14.25">
      <c r="A26" s="44" t="s">
        <v>342</v>
      </c>
      <c r="B26" s="40" t="s">
        <v>327</v>
      </c>
      <c r="C26" s="45">
        <v>41.070094</v>
      </c>
      <c r="D26" s="45">
        <v>0.02435454726430972</v>
      </c>
    </row>
    <row r="27" spans="1:4" ht="14.25">
      <c r="A27" s="44" t="s">
        <v>328</v>
      </c>
      <c r="B27" s="40" t="s">
        <v>323</v>
      </c>
      <c r="C27" s="41">
        <v>20</v>
      </c>
      <c r="D27" s="42">
        <v>-62.96296296296296</v>
      </c>
    </row>
    <row r="28" spans="1:4" ht="14.25">
      <c r="A28" s="53" t="s">
        <v>343</v>
      </c>
      <c r="B28" s="54" t="s">
        <v>327</v>
      </c>
      <c r="C28" s="55">
        <v>0.3618</v>
      </c>
      <c r="D28" s="56">
        <v>-76.77195685670262</v>
      </c>
    </row>
    <row r="29" spans="1:4" ht="15" customHeight="1">
      <c r="A29" s="57" t="s">
        <v>344</v>
      </c>
      <c r="B29" s="57"/>
      <c r="C29" s="57"/>
      <c r="D29" s="57"/>
    </row>
  </sheetData>
  <sheetProtection/>
  <mergeCells count="1">
    <mergeCell ref="A29:D29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1"/>
  <dimension ref="A1:D27"/>
  <sheetViews>
    <sheetView workbookViewId="0" topLeftCell="A1">
      <selection activeCell="D17" sqref="D17"/>
    </sheetView>
  </sheetViews>
  <sheetFormatPr defaultColWidth="9.00390625" defaultRowHeight="14.25"/>
  <cols>
    <col min="1" max="1" width="29.125" style="23" customWidth="1"/>
    <col min="2" max="2" width="12.75390625" style="23" customWidth="1"/>
    <col min="3" max="3" width="7.875" style="23" customWidth="1"/>
    <col min="4" max="16384" width="9.00390625" style="23" customWidth="1"/>
  </cols>
  <sheetData>
    <row r="1" spans="1:3" ht="14.25" customHeight="1">
      <c r="A1" s="24" t="s">
        <v>22</v>
      </c>
      <c r="B1" s="24"/>
      <c r="C1" s="24"/>
    </row>
    <row r="2" spans="1:3" ht="25.5" customHeight="1">
      <c r="A2" s="25"/>
      <c r="B2" s="26" t="s">
        <v>345</v>
      </c>
      <c r="C2" s="26" t="s">
        <v>346</v>
      </c>
    </row>
    <row r="3" spans="1:4" ht="18" customHeight="1">
      <c r="A3" s="27" t="s">
        <v>347</v>
      </c>
      <c r="B3" s="28">
        <v>16.079500030000002</v>
      </c>
      <c r="C3" s="29">
        <v>7.58</v>
      </c>
      <c r="D3" s="30"/>
    </row>
    <row r="4" spans="1:4" ht="18" customHeight="1">
      <c r="A4" s="31" t="s">
        <v>52</v>
      </c>
      <c r="B4" s="32">
        <v>0.07854713</v>
      </c>
      <c r="C4" s="33">
        <v>8.06</v>
      </c>
      <c r="D4" s="30"/>
    </row>
    <row r="5" spans="1:4" ht="18" customHeight="1">
      <c r="A5" s="31" t="s">
        <v>53</v>
      </c>
      <c r="B5" s="32">
        <v>11.78645996</v>
      </c>
      <c r="C5" s="33">
        <v>3.7</v>
      </c>
      <c r="D5" s="30"/>
    </row>
    <row r="6" spans="1:4" ht="18" customHeight="1">
      <c r="A6" s="34" t="s">
        <v>54</v>
      </c>
      <c r="B6" s="32">
        <v>11.673597229999999</v>
      </c>
      <c r="C6" s="33">
        <v>3.11</v>
      </c>
      <c r="D6" s="30"/>
    </row>
    <row r="7" spans="1:4" ht="18" customHeight="1">
      <c r="A7" s="34" t="s">
        <v>348</v>
      </c>
      <c r="B7" s="32">
        <v>0.96469159</v>
      </c>
      <c r="C7" s="33">
        <v>-8.43</v>
      </c>
      <c r="D7" s="30"/>
    </row>
    <row r="8" spans="1:4" ht="18" customHeight="1">
      <c r="A8" s="34" t="s">
        <v>349</v>
      </c>
      <c r="B8" s="32">
        <v>0.07982636</v>
      </c>
      <c r="C8" s="33">
        <v>-17.4</v>
      </c>
      <c r="D8" s="30"/>
    </row>
    <row r="9" spans="1:4" ht="18" customHeight="1">
      <c r="A9" s="34" t="s">
        <v>350</v>
      </c>
      <c r="B9" s="32">
        <v>0.11033939000000001</v>
      </c>
      <c r="C9" s="33">
        <v>7.48</v>
      </c>
      <c r="D9" s="30"/>
    </row>
    <row r="10" spans="1:4" ht="18" customHeight="1">
      <c r="A10" s="34" t="s">
        <v>351</v>
      </c>
      <c r="B10" s="32">
        <v>0.20344319</v>
      </c>
      <c r="C10" s="33">
        <v>-10.03</v>
      </c>
      <c r="D10" s="30"/>
    </row>
    <row r="11" spans="1:4" ht="18" customHeight="1">
      <c r="A11" s="34" t="s">
        <v>352</v>
      </c>
      <c r="B11" s="32">
        <v>0.9772118700000001</v>
      </c>
      <c r="C11" s="33">
        <v>8.92</v>
      </c>
      <c r="D11" s="30"/>
    </row>
    <row r="12" spans="1:4" ht="18" customHeight="1">
      <c r="A12" s="34" t="s">
        <v>353</v>
      </c>
      <c r="B12" s="32">
        <v>5.15012431</v>
      </c>
      <c r="C12" s="33">
        <v>-14.3</v>
      </c>
      <c r="D12" s="30"/>
    </row>
    <row r="13" spans="1:4" ht="18" customHeight="1">
      <c r="A13" s="34" t="s">
        <v>354</v>
      </c>
      <c r="B13" s="32">
        <v>0.33851794</v>
      </c>
      <c r="C13" s="33">
        <v>7.49</v>
      </c>
      <c r="D13" s="30"/>
    </row>
    <row r="14" spans="1:4" ht="18" customHeight="1">
      <c r="A14" s="34" t="s">
        <v>355</v>
      </c>
      <c r="B14" s="32">
        <v>2.43084728</v>
      </c>
      <c r="C14" s="33">
        <v>61.95</v>
      </c>
      <c r="D14" s="30"/>
    </row>
    <row r="15" spans="1:4" ht="18" customHeight="1">
      <c r="A15" s="34" t="s">
        <v>356</v>
      </c>
      <c r="B15" s="32">
        <v>0.25799589</v>
      </c>
      <c r="C15" s="33">
        <v>28.44</v>
      </c>
      <c r="D15" s="30"/>
    </row>
    <row r="16" spans="1:4" ht="18" customHeight="1">
      <c r="A16" s="31" t="s">
        <v>55</v>
      </c>
      <c r="B16" s="32">
        <v>1.6314307399999999</v>
      </c>
      <c r="C16" s="33">
        <v>13.69</v>
      </c>
      <c r="D16" s="30"/>
    </row>
    <row r="17" spans="1:4" ht="18" customHeight="1">
      <c r="A17" s="34" t="s">
        <v>357</v>
      </c>
      <c r="B17" s="32">
        <v>0.31229059000000003</v>
      </c>
      <c r="C17" s="33">
        <v>16.11</v>
      </c>
      <c r="D17" s="30"/>
    </row>
    <row r="18" spans="1:4" ht="18" customHeight="1">
      <c r="A18" s="34" t="s">
        <v>358</v>
      </c>
      <c r="B18" s="32">
        <v>0.06607310999999999</v>
      </c>
      <c r="C18" s="33">
        <v>4.87</v>
      </c>
      <c r="D18" s="30"/>
    </row>
    <row r="19" spans="1:4" ht="18" customHeight="1">
      <c r="A19" s="34" t="s">
        <v>359</v>
      </c>
      <c r="B19" s="32">
        <v>0.35605875000000003</v>
      </c>
      <c r="C19" s="33">
        <v>9.43</v>
      </c>
      <c r="D19" s="30"/>
    </row>
    <row r="20" spans="1:4" ht="18" customHeight="1">
      <c r="A20" s="34" t="s">
        <v>360</v>
      </c>
      <c r="B20" s="32">
        <v>0.10647762</v>
      </c>
      <c r="C20" s="33">
        <v>8.92</v>
      </c>
      <c r="D20" s="30"/>
    </row>
    <row r="21" spans="1:4" ht="18" customHeight="1">
      <c r="A21" s="34" t="s">
        <v>361</v>
      </c>
      <c r="B21" s="32">
        <v>0.01267486</v>
      </c>
      <c r="C21" s="33">
        <v>8.76</v>
      </c>
      <c r="D21" s="30"/>
    </row>
    <row r="22" spans="1:4" ht="18" customHeight="1">
      <c r="A22" s="34" t="s">
        <v>362</v>
      </c>
      <c r="B22" s="32">
        <v>0.08545287</v>
      </c>
      <c r="C22" s="33">
        <v>36.4</v>
      </c>
      <c r="D22" s="30"/>
    </row>
    <row r="23" spans="1:4" ht="18" customHeight="1">
      <c r="A23" s="34" t="s">
        <v>363</v>
      </c>
      <c r="B23" s="32">
        <v>0.02014016</v>
      </c>
      <c r="C23" s="33">
        <v>6.56</v>
      </c>
      <c r="D23" s="30"/>
    </row>
    <row r="24" spans="1:4" ht="18" customHeight="1">
      <c r="A24" s="34" t="s">
        <v>364</v>
      </c>
      <c r="B24" s="32">
        <v>0.48390554</v>
      </c>
      <c r="C24" s="33">
        <v>22.19</v>
      </c>
      <c r="D24" s="30"/>
    </row>
    <row r="25" spans="1:4" ht="18" customHeight="1">
      <c r="A25" s="34" t="s">
        <v>365</v>
      </c>
      <c r="B25" s="32">
        <v>2.5830622</v>
      </c>
      <c r="C25" s="33">
        <v>24.6</v>
      </c>
      <c r="D25" s="30"/>
    </row>
    <row r="26" spans="1:4" ht="18" customHeight="1">
      <c r="A26" s="34" t="s">
        <v>366</v>
      </c>
      <c r="B26" s="32">
        <v>1.7056348399999999</v>
      </c>
      <c r="C26" s="33">
        <v>24.99</v>
      </c>
      <c r="D26" s="30"/>
    </row>
    <row r="27" spans="1:4" ht="18" customHeight="1">
      <c r="A27" s="35" t="s">
        <v>367</v>
      </c>
      <c r="B27" s="36">
        <v>0.87742736</v>
      </c>
      <c r="C27" s="37">
        <v>23.85</v>
      </c>
      <c r="D27" s="3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1:HG124"/>
  <sheetViews>
    <sheetView zoomScaleSheetLayoutView="100" workbookViewId="0" topLeftCell="A1">
      <selection activeCell="M24" sqref="M24"/>
    </sheetView>
  </sheetViews>
  <sheetFormatPr defaultColWidth="9.00390625" defaultRowHeight="14.25"/>
  <cols>
    <col min="1" max="1" width="31.125" style="0" customWidth="1"/>
    <col min="2" max="2" width="8.50390625" style="0" customWidth="1"/>
    <col min="3" max="3" width="8.00390625" style="0" customWidth="1"/>
    <col min="4" max="6" width="7.875" style="1" customWidth="1"/>
    <col min="7" max="7" width="9.75390625" style="1" customWidth="1"/>
    <col min="8" max="212" width="7.875" style="1" customWidth="1"/>
    <col min="213" max="215" width="9.00390625" style="1" customWidth="1"/>
  </cols>
  <sheetData>
    <row r="1" spans="1:3" ht="21.75" customHeight="1">
      <c r="A1" s="2" t="s">
        <v>23</v>
      </c>
      <c r="B1" s="2"/>
      <c r="C1" s="2"/>
    </row>
    <row r="2" spans="1:3" ht="22.5" customHeight="1">
      <c r="A2" s="3" t="s">
        <v>368</v>
      </c>
      <c r="B2" s="4" t="s">
        <v>115</v>
      </c>
      <c r="C2" s="4" t="s">
        <v>24</v>
      </c>
    </row>
    <row r="3" spans="1:7" ht="14.25">
      <c r="A3" s="5" t="s">
        <v>369</v>
      </c>
      <c r="B3" s="6">
        <v>102.18358446</v>
      </c>
      <c r="C3" s="6">
        <v>101.74385405</v>
      </c>
      <c r="E3" s="7"/>
      <c r="F3" s="7"/>
      <c r="G3" s="8"/>
    </row>
    <row r="4" spans="1:212" ht="15" customHeight="1">
      <c r="A4" s="9" t="s">
        <v>370</v>
      </c>
      <c r="B4" s="10">
        <v>103.68447885</v>
      </c>
      <c r="C4" s="10">
        <v>102.18075899</v>
      </c>
      <c r="E4" s="7"/>
      <c r="F4" s="7"/>
      <c r="G4" s="8"/>
      <c r="GW4"/>
      <c r="GX4"/>
      <c r="GY4"/>
      <c r="GZ4"/>
      <c r="HA4"/>
      <c r="HB4"/>
      <c r="HC4"/>
      <c r="HD4"/>
    </row>
    <row r="5" spans="1:212" ht="15" customHeight="1">
      <c r="A5" s="9" t="s">
        <v>371</v>
      </c>
      <c r="B5" s="10">
        <v>100.89870006</v>
      </c>
      <c r="C5" s="10">
        <v>100.97943455</v>
      </c>
      <c r="E5" s="7"/>
      <c r="F5" s="7"/>
      <c r="G5" s="8"/>
      <c r="GW5"/>
      <c r="GX5"/>
      <c r="GY5"/>
      <c r="GZ5"/>
      <c r="HA5"/>
      <c r="HB5"/>
      <c r="HC5"/>
      <c r="HD5"/>
    </row>
    <row r="6" spans="1:212" ht="15" customHeight="1">
      <c r="A6" s="9" t="s">
        <v>372</v>
      </c>
      <c r="B6" s="10">
        <v>112.16766159</v>
      </c>
      <c r="C6" s="10">
        <v>106.23490955</v>
      </c>
      <c r="E6" s="7"/>
      <c r="F6" s="7"/>
      <c r="G6" s="8"/>
      <c r="GW6"/>
      <c r="GX6"/>
      <c r="GY6"/>
      <c r="GZ6"/>
      <c r="HA6"/>
      <c r="HB6"/>
      <c r="HC6"/>
      <c r="HD6"/>
    </row>
    <row r="7" spans="1:212" ht="15" customHeight="1">
      <c r="A7" s="9" t="s">
        <v>373</v>
      </c>
      <c r="B7" s="10">
        <v>112.29477026</v>
      </c>
      <c r="C7" s="10">
        <v>105.93125968</v>
      </c>
      <c r="E7" s="7"/>
      <c r="F7" s="7"/>
      <c r="G7" s="8"/>
      <c r="GW7"/>
      <c r="GX7"/>
      <c r="GY7"/>
      <c r="GZ7"/>
      <c r="HA7"/>
      <c r="HB7"/>
      <c r="HC7"/>
      <c r="HD7"/>
    </row>
    <row r="8" spans="1:212" ht="15" customHeight="1">
      <c r="A8" s="9" t="s">
        <v>374</v>
      </c>
      <c r="B8" s="10">
        <v>99.03285371</v>
      </c>
      <c r="C8" s="10">
        <v>99.16019435</v>
      </c>
      <c r="E8" s="7"/>
      <c r="F8" s="7"/>
      <c r="G8" s="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:212" ht="15" customHeight="1">
      <c r="A9" s="9" t="s">
        <v>375</v>
      </c>
      <c r="B9" s="10">
        <v>103.1038795</v>
      </c>
      <c r="C9" s="10">
        <v>103.27356461</v>
      </c>
      <c r="E9" s="7"/>
      <c r="F9" s="7"/>
      <c r="G9" s="8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15" customHeight="1">
      <c r="A10" s="9" t="s">
        <v>376</v>
      </c>
      <c r="B10" s="10">
        <v>99.57723029</v>
      </c>
      <c r="C10" s="10">
        <v>100.50018235</v>
      </c>
      <c r="E10" s="7"/>
      <c r="F10" s="7"/>
      <c r="G10" s="8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ht="15" customHeight="1">
      <c r="A11" s="9" t="s">
        <v>377</v>
      </c>
      <c r="B11" s="10">
        <v>100.58686408</v>
      </c>
      <c r="C11" s="10">
        <v>99.57428782</v>
      </c>
      <c r="E11" s="7"/>
      <c r="F11" s="7"/>
      <c r="G11" s="8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15" customHeight="1">
      <c r="A12" s="9" t="s">
        <v>378</v>
      </c>
      <c r="B12" s="10">
        <v>102.72651264</v>
      </c>
      <c r="C12" s="11">
        <v>103.46586461</v>
      </c>
      <c r="E12" s="7"/>
      <c r="F12" s="7"/>
      <c r="G12" s="8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ht="15" customHeight="1">
      <c r="A13" s="9" t="s">
        <v>379</v>
      </c>
      <c r="B13" s="10">
        <v>101.07873141</v>
      </c>
      <c r="C13" s="10">
        <v>100.34304644</v>
      </c>
      <c r="E13" s="7"/>
      <c r="F13" s="7"/>
      <c r="G13" s="8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ht="15" customHeight="1">
      <c r="A14" s="9" t="s">
        <v>380</v>
      </c>
      <c r="B14" s="10">
        <v>102.50487195</v>
      </c>
      <c r="C14" s="10">
        <v>102.67648269</v>
      </c>
      <c r="E14" s="7"/>
      <c r="F14" s="7"/>
      <c r="G14" s="8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5" ht="13.5" customHeight="1">
      <c r="A15" s="12" t="s">
        <v>381</v>
      </c>
      <c r="B15" s="13">
        <v>100.91063598</v>
      </c>
      <c r="C15" s="13">
        <v>100.35724362</v>
      </c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Z15"/>
      <c r="HA15"/>
      <c r="HB15"/>
      <c r="HC15"/>
      <c r="HD15"/>
      <c r="HE15"/>
      <c r="HF15"/>
      <c r="HG15"/>
    </row>
    <row r="16" spans="1:215" ht="13.5" customHeight="1">
      <c r="A16" s="14" t="s">
        <v>382</v>
      </c>
      <c r="B16" s="15">
        <v>100.9</v>
      </c>
      <c r="C16" s="16">
        <v>100.9</v>
      </c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Z16"/>
      <c r="HA16"/>
      <c r="HB16"/>
      <c r="HC16"/>
      <c r="HD16"/>
      <c r="HE16"/>
      <c r="HF16"/>
      <c r="HG16"/>
    </row>
    <row r="17" spans="1:215" ht="13.5" customHeight="1">
      <c r="A17" s="17" t="s">
        <v>383</v>
      </c>
      <c r="B17" s="18">
        <v>100.1</v>
      </c>
      <c r="C17" s="19">
        <v>100</v>
      </c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Z17"/>
      <c r="HA17"/>
      <c r="HB17"/>
      <c r="HC17"/>
      <c r="HD17"/>
      <c r="HE17"/>
      <c r="HF17"/>
      <c r="HG17"/>
    </row>
    <row r="18" spans="1:215" ht="17.25" customHeight="1">
      <c r="A18" s="20" t="s">
        <v>384</v>
      </c>
      <c r="B18" s="20"/>
      <c r="C18" s="20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Z18"/>
      <c r="HA18"/>
      <c r="HB18"/>
      <c r="HC18"/>
      <c r="HD18"/>
      <c r="HE18"/>
      <c r="HF18"/>
      <c r="HG18"/>
    </row>
    <row r="19" spans="1:215" ht="14.25">
      <c r="A19" s="21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Z19"/>
      <c r="HA19"/>
      <c r="HB19"/>
      <c r="HC19"/>
      <c r="HD19"/>
      <c r="HE19"/>
      <c r="HF19"/>
      <c r="HG19"/>
    </row>
    <row r="20" spans="197:215" ht="14.25">
      <c r="GO20"/>
      <c r="GP20"/>
      <c r="GQ20"/>
      <c r="GR20"/>
      <c r="GS20"/>
      <c r="GT20"/>
      <c r="GU20"/>
      <c r="GV20"/>
      <c r="GZ20"/>
      <c r="HA20"/>
      <c r="HB20"/>
      <c r="HC20"/>
      <c r="HD20"/>
      <c r="HE20"/>
      <c r="HF20"/>
      <c r="HG20"/>
    </row>
    <row r="21" spans="1:215" ht="14.25">
      <c r="A21" s="21"/>
      <c r="GO21"/>
      <c r="GP21"/>
      <c r="GQ21"/>
      <c r="GR21"/>
      <c r="GS21"/>
      <c r="GT21"/>
      <c r="GU21"/>
      <c r="GV21"/>
      <c r="GZ21"/>
      <c r="HA21"/>
      <c r="HB21"/>
      <c r="HC21"/>
      <c r="HD21"/>
      <c r="HE21"/>
      <c r="HF21"/>
      <c r="HG21"/>
    </row>
    <row r="22" spans="2:215" ht="15.75" customHeight="1">
      <c r="B22" s="22" t="s">
        <v>36</v>
      </c>
      <c r="GO22"/>
      <c r="GP22"/>
      <c r="GQ22"/>
      <c r="GR22"/>
      <c r="GS22"/>
      <c r="GT22"/>
      <c r="GU22"/>
      <c r="GV22"/>
      <c r="GZ22"/>
      <c r="HA22"/>
      <c r="HB22"/>
      <c r="HC22"/>
      <c r="HD22"/>
      <c r="HE22"/>
      <c r="HF22"/>
      <c r="HG22"/>
    </row>
    <row r="23" spans="197:215" ht="14.25">
      <c r="GO23"/>
      <c r="GP23"/>
      <c r="GQ23"/>
      <c r="GR23"/>
      <c r="GS23"/>
      <c r="GT23"/>
      <c r="GU23"/>
      <c r="GV23"/>
      <c r="GZ23"/>
      <c r="HA23"/>
      <c r="HB23"/>
      <c r="HC23"/>
      <c r="HD23"/>
      <c r="HE23"/>
      <c r="HF23"/>
      <c r="HG23"/>
    </row>
    <row r="24" spans="197:215" ht="14.25">
      <c r="GO24"/>
      <c r="GP24"/>
      <c r="GQ24"/>
      <c r="GR24"/>
      <c r="GS24"/>
      <c r="GT24"/>
      <c r="GU24"/>
      <c r="GV24"/>
      <c r="GZ24"/>
      <c r="HA24"/>
      <c r="HB24"/>
      <c r="HC24"/>
      <c r="HD24"/>
      <c r="HE24"/>
      <c r="HF24"/>
      <c r="HG24"/>
    </row>
    <row r="25" spans="197:215" ht="14.25">
      <c r="GO25"/>
      <c r="GP25"/>
      <c r="GQ25"/>
      <c r="GR25"/>
      <c r="GS25"/>
      <c r="GT25"/>
      <c r="GU25"/>
      <c r="GV25"/>
      <c r="GZ25"/>
      <c r="HA25"/>
      <c r="HB25"/>
      <c r="HC25"/>
      <c r="HD25"/>
      <c r="HE25"/>
      <c r="HF25"/>
      <c r="HG25"/>
    </row>
    <row r="26" spans="205:215" ht="14.25">
      <c r="GW26"/>
      <c r="GX26"/>
      <c r="GY26"/>
      <c r="GZ26"/>
      <c r="HA26"/>
      <c r="HB26"/>
      <c r="HC26"/>
      <c r="HD26"/>
      <c r="HE26"/>
      <c r="HF26"/>
      <c r="HG26"/>
    </row>
    <row r="27" spans="205:215" ht="14.25">
      <c r="GW27"/>
      <c r="GX27"/>
      <c r="GY27"/>
      <c r="GZ27"/>
      <c r="HA27"/>
      <c r="HB27"/>
      <c r="HC27"/>
      <c r="HD27"/>
      <c r="HE27"/>
      <c r="HF27"/>
      <c r="HG27"/>
    </row>
    <row r="28" spans="205:215" ht="14.25">
      <c r="GW28"/>
      <c r="GX28"/>
      <c r="GY28"/>
      <c r="GZ28"/>
      <c r="HA28"/>
      <c r="HB28"/>
      <c r="HC28"/>
      <c r="HD28"/>
      <c r="HE28"/>
      <c r="HF28"/>
      <c r="HG28"/>
    </row>
    <row r="29" spans="205:215" ht="14.25">
      <c r="GW29"/>
      <c r="GX29"/>
      <c r="GY29"/>
      <c r="GZ29"/>
      <c r="HA29"/>
      <c r="HB29"/>
      <c r="HC29"/>
      <c r="HD29"/>
      <c r="HE29"/>
      <c r="HF29"/>
      <c r="HG29"/>
    </row>
    <row r="30" spans="205:215" ht="14.25">
      <c r="GW30"/>
      <c r="GX30"/>
      <c r="GY30"/>
      <c r="GZ30"/>
      <c r="HA30"/>
      <c r="HB30"/>
      <c r="HC30"/>
      <c r="HD30"/>
      <c r="HE30"/>
      <c r="HF30"/>
      <c r="HG30"/>
    </row>
    <row r="31" spans="205:215" ht="14.25">
      <c r="GW31"/>
      <c r="GX31"/>
      <c r="GY31"/>
      <c r="GZ31"/>
      <c r="HA31"/>
      <c r="HB31"/>
      <c r="HC31"/>
      <c r="HD31"/>
      <c r="HE31"/>
      <c r="HF31"/>
      <c r="HG31"/>
    </row>
    <row r="32" spans="205:215" ht="14.25">
      <c r="GW32"/>
      <c r="GX32"/>
      <c r="GY32"/>
      <c r="GZ32"/>
      <c r="HA32"/>
      <c r="HB32"/>
      <c r="HC32"/>
      <c r="HD32"/>
      <c r="HE32"/>
      <c r="HF32"/>
      <c r="HG32"/>
    </row>
    <row r="33" spans="205:215" ht="14.25">
      <c r="GW33"/>
      <c r="GX33"/>
      <c r="GY33"/>
      <c r="GZ33"/>
      <c r="HA33"/>
      <c r="HB33"/>
      <c r="HC33"/>
      <c r="HD33"/>
      <c r="HE33"/>
      <c r="HF33"/>
      <c r="HG33"/>
    </row>
    <row r="34" spans="205:215" ht="14.25">
      <c r="GW34"/>
      <c r="GX34"/>
      <c r="GY34"/>
      <c r="GZ34"/>
      <c r="HA34"/>
      <c r="HB34"/>
      <c r="HC34"/>
      <c r="HD34"/>
      <c r="HE34"/>
      <c r="HF34"/>
      <c r="HG34"/>
    </row>
    <row r="35" spans="205:215" ht="14.25">
      <c r="GW35"/>
      <c r="GX35"/>
      <c r="GY35"/>
      <c r="GZ35"/>
      <c r="HA35"/>
      <c r="HB35"/>
      <c r="HC35"/>
      <c r="HD35"/>
      <c r="HE35"/>
      <c r="HF35"/>
      <c r="HG35"/>
    </row>
    <row r="36" spans="205:215" ht="14.25">
      <c r="GW36"/>
      <c r="GX36"/>
      <c r="GY36"/>
      <c r="GZ36"/>
      <c r="HA36"/>
      <c r="HB36"/>
      <c r="HC36"/>
      <c r="HD36"/>
      <c r="HE36"/>
      <c r="HF36"/>
      <c r="HG36"/>
    </row>
    <row r="37" spans="205:215" ht="14.25">
      <c r="GW37"/>
      <c r="GX37"/>
      <c r="GY37"/>
      <c r="GZ37"/>
      <c r="HA37"/>
      <c r="HB37"/>
      <c r="HC37"/>
      <c r="HD37"/>
      <c r="HE37"/>
      <c r="HF37"/>
      <c r="HG37"/>
    </row>
    <row r="38" spans="205:215" ht="14.25">
      <c r="GW38"/>
      <c r="GX38"/>
      <c r="GY38"/>
      <c r="GZ38"/>
      <c r="HA38"/>
      <c r="HB38"/>
      <c r="HC38"/>
      <c r="HD38"/>
      <c r="HE38"/>
      <c r="HF38"/>
      <c r="HG38"/>
    </row>
    <row r="39" spans="205:215" ht="14.25">
      <c r="GW39"/>
      <c r="GX39"/>
      <c r="GY39"/>
      <c r="GZ39"/>
      <c r="HA39"/>
      <c r="HB39"/>
      <c r="HC39"/>
      <c r="HD39"/>
      <c r="HE39"/>
      <c r="HF39"/>
      <c r="HG39"/>
    </row>
    <row r="40" spans="205:215" ht="14.25">
      <c r="GW40"/>
      <c r="GX40"/>
      <c r="GY40"/>
      <c r="GZ40"/>
      <c r="HA40"/>
      <c r="HB40"/>
      <c r="HC40"/>
      <c r="HD40"/>
      <c r="HE40"/>
      <c r="HF40"/>
      <c r="HG40"/>
    </row>
    <row r="41" spans="205:215" ht="14.25">
      <c r="GW41"/>
      <c r="GX41"/>
      <c r="GY41"/>
      <c r="GZ41"/>
      <c r="HA41"/>
      <c r="HB41"/>
      <c r="HC41"/>
      <c r="HD41"/>
      <c r="HE41"/>
      <c r="HF41"/>
      <c r="HG41"/>
    </row>
    <row r="42" spans="205:215" ht="14.25">
      <c r="GW42"/>
      <c r="GX42"/>
      <c r="GY42"/>
      <c r="GZ42"/>
      <c r="HA42"/>
      <c r="HB42"/>
      <c r="HC42"/>
      <c r="HD42"/>
      <c r="HE42"/>
      <c r="HF42"/>
      <c r="HG42"/>
    </row>
    <row r="43" spans="205:215" ht="14.25">
      <c r="GW43"/>
      <c r="GX43"/>
      <c r="GY43"/>
      <c r="GZ43"/>
      <c r="HA43"/>
      <c r="HB43"/>
      <c r="HC43"/>
      <c r="HD43"/>
      <c r="HE43"/>
      <c r="HF43"/>
      <c r="HG43"/>
    </row>
    <row r="44" spans="205:215" ht="14.25">
      <c r="GW44"/>
      <c r="GX44"/>
      <c r="GY44"/>
      <c r="GZ44"/>
      <c r="HA44"/>
      <c r="HB44"/>
      <c r="HC44"/>
      <c r="HD44"/>
      <c r="HE44"/>
      <c r="HF44"/>
      <c r="HG44"/>
    </row>
    <row r="45" spans="205:215" ht="14.25">
      <c r="GW45"/>
      <c r="GX45"/>
      <c r="GY45"/>
      <c r="GZ45"/>
      <c r="HA45"/>
      <c r="HB45"/>
      <c r="HC45"/>
      <c r="HD45"/>
      <c r="HE45"/>
      <c r="HF45"/>
      <c r="HG45"/>
    </row>
    <row r="46" spans="210:215" ht="14.25">
      <c r="HB46"/>
      <c r="HC46"/>
      <c r="HD46"/>
      <c r="HE46"/>
      <c r="HF46"/>
      <c r="HG46"/>
    </row>
    <row r="47" spans="213:215" ht="14.25">
      <c r="HE47"/>
      <c r="HF47"/>
      <c r="HG47"/>
    </row>
    <row r="48" spans="213:215" ht="14.25">
      <c r="HE48"/>
      <c r="HF48"/>
      <c r="HG48"/>
    </row>
    <row r="49" spans="213:215" ht="14.25">
      <c r="HE49"/>
      <c r="HF49"/>
      <c r="HG49"/>
    </row>
    <row r="50" spans="213:215" ht="14.25">
      <c r="HE50"/>
      <c r="HF50"/>
      <c r="HG50"/>
    </row>
    <row r="51" spans="213:215" ht="14.25">
      <c r="HE51"/>
      <c r="HF51"/>
      <c r="HG51"/>
    </row>
    <row r="52" spans="213:215" ht="14.25">
      <c r="HE52"/>
      <c r="HF52"/>
      <c r="HG52"/>
    </row>
    <row r="53" spans="213:215" ht="14.25">
      <c r="HE53"/>
      <c r="HF53"/>
      <c r="HG53"/>
    </row>
    <row r="54" spans="213:215" ht="14.25">
      <c r="HE54"/>
      <c r="HF54"/>
      <c r="HG54"/>
    </row>
    <row r="55" spans="213:215" ht="14.25">
      <c r="HE55"/>
      <c r="HF55"/>
      <c r="HG55"/>
    </row>
    <row r="56" spans="213:215" ht="14.25">
      <c r="HE56"/>
      <c r="HF56"/>
      <c r="HG56"/>
    </row>
    <row r="57" spans="213:215" ht="14.25">
      <c r="HE57"/>
      <c r="HF57"/>
      <c r="HG57"/>
    </row>
    <row r="58" spans="213:215" ht="14.25">
      <c r="HE58"/>
      <c r="HF58"/>
      <c r="HG58"/>
    </row>
    <row r="59" spans="213:215" ht="14.25">
      <c r="HE59"/>
      <c r="HF59"/>
      <c r="HG59"/>
    </row>
    <row r="60" spans="213:215" ht="14.25">
      <c r="HE60"/>
      <c r="HF60"/>
      <c r="HG60"/>
    </row>
    <row r="61" spans="213:215" ht="14.25">
      <c r="HE61"/>
      <c r="HF61"/>
      <c r="HG61"/>
    </row>
    <row r="62" spans="213:215" ht="14.25">
      <c r="HE62"/>
      <c r="HF62"/>
      <c r="HG62"/>
    </row>
    <row r="63" spans="213:215" ht="14.25">
      <c r="HE63"/>
      <c r="HF63"/>
      <c r="HG63"/>
    </row>
    <row r="64" spans="213:215" ht="14.25">
      <c r="HE64"/>
      <c r="HF64"/>
      <c r="HG64"/>
    </row>
    <row r="65" spans="213:215" ht="14.25">
      <c r="HE65"/>
      <c r="HF65"/>
      <c r="HG65"/>
    </row>
    <row r="66" spans="213:215" ht="14.25">
      <c r="HE66"/>
      <c r="HF66"/>
      <c r="HG66"/>
    </row>
    <row r="67" spans="213:215" ht="14.25">
      <c r="HE67"/>
      <c r="HF67"/>
      <c r="HG67"/>
    </row>
    <row r="68" spans="213:215" ht="14.25">
      <c r="HE68"/>
      <c r="HF68"/>
      <c r="HG68"/>
    </row>
    <row r="69" spans="213:215" ht="14.25">
      <c r="HE69"/>
      <c r="HF69"/>
      <c r="HG69"/>
    </row>
    <row r="70" spans="213:215" ht="14.25">
      <c r="HE70"/>
      <c r="HF70"/>
      <c r="HG70"/>
    </row>
    <row r="71" spans="213:215" ht="14.25">
      <c r="HE71"/>
      <c r="HF71"/>
      <c r="HG71"/>
    </row>
    <row r="72" spans="213:215" ht="14.25">
      <c r="HE72"/>
      <c r="HF72"/>
      <c r="HG72"/>
    </row>
    <row r="73" spans="213:215" ht="14.25">
      <c r="HE73"/>
      <c r="HF73"/>
      <c r="HG73"/>
    </row>
    <row r="74" spans="213:215" ht="14.25">
      <c r="HE74"/>
      <c r="HF74"/>
      <c r="HG74"/>
    </row>
    <row r="75" spans="213:215" ht="14.25">
      <c r="HE75"/>
      <c r="HF75"/>
      <c r="HG75"/>
    </row>
    <row r="76" spans="213:215" ht="14.25">
      <c r="HE76"/>
      <c r="HF76"/>
      <c r="HG76"/>
    </row>
    <row r="77" spans="213:215" ht="14.25">
      <c r="HE77"/>
      <c r="HF77"/>
      <c r="HG77"/>
    </row>
    <row r="78" spans="213:215" ht="14.25">
      <c r="HE78"/>
      <c r="HF78"/>
      <c r="HG78"/>
    </row>
    <row r="79" spans="213:215" ht="14.25">
      <c r="HE79"/>
      <c r="HF79"/>
      <c r="HG79"/>
    </row>
    <row r="80" spans="213:215" ht="14.25">
      <c r="HE80"/>
      <c r="HF80"/>
      <c r="HG80"/>
    </row>
    <row r="81" spans="213:215" ht="14.25">
      <c r="HE81"/>
      <c r="HF81"/>
      <c r="HG81"/>
    </row>
    <row r="82" spans="213:215" ht="14.25">
      <c r="HE82"/>
      <c r="HF82"/>
      <c r="HG82"/>
    </row>
    <row r="83" spans="213:215" ht="14.25">
      <c r="HE83"/>
      <c r="HF83"/>
      <c r="HG83"/>
    </row>
    <row r="84" spans="213:215" ht="14.25">
      <c r="HE84"/>
      <c r="HF84"/>
      <c r="HG84"/>
    </row>
    <row r="85" spans="213:215" ht="14.25">
      <c r="HE85"/>
      <c r="HF85"/>
      <c r="HG85"/>
    </row>
    <row r="86" spans="213:215" ht="14.25">
      <c r="HE86"/>
      <c r="HF86"/>
      <c r="HG86"/>
    </row>
    <row r="87" spans="213:215" ht="14.25">
      <c r="HE87"/>
      <c r="HF87"/>
      <c r="HG87"/>
    </row>
    <row r="88" spans="213:215" ht="14.25">
      <c r="HE88"/>
      <c r="HF88"/>
      <c r="HG88"/>
    </row>
    <row r="89" spans="213:215" ht="14.25">
      <c r="HE89"/>
      <c r="HF89"/>
      <c r="HG89"/>
    </row>
    <row r="90" spans="213:215" ht="14.25">
      <c r="HE90"/>
      <c r="HF90"/>
      <c r="HG90"/>
    </row>
    <row r="91" spans="213:215" ht="14.25">
      <c r="HE91"/>
      <c r="HF91"/>
      <c r="HG91"/>
    </row>
    <row r="92" spans="213:215" ht="14.25">
      <c r="HE92"/>
      <c r="HF92"/>
      <c r="HG92"/>
    </row>
    <row r="93" spans="213:215" ht="14.25">
      <c r="HE93"/>
      <c r="HF93"/>
      <c r="HG93"/>
    </row>
    <row r="94" spans="213:215" ht="14.25">
      <c r="HE94"/>
      <c r="HF94"/>
      <c r="HG94"/>
    </row>
    <row r="95" spans="213:215" ht="14.25">
      <c r="HE95"/>
      <c r="HF95"/>
      <c r="HG95"/>
    </row>
    <row r="96" spans="213:215" ht="14.25">
      <c r="HE96"/>
      <c r="HF96"/>
      <c r="HG96"/>
    </row>
    <row r="97" spans="213:215" ht="14.25">
      <c r="HE97"/>
      <c r="HF97"/>
      <c r="HG97"/>
    </row>
    <row r="98" spans="213:215" ht="14.25">
      <c r="HE98"/>
      <c r="HF98"/>
      <c r="HG98"/>
    </row>
    <row r="99" spans="213:215" ht="14.25">
      <c r="HE99"/>
      <c r="HF99"/>
      <c r="HG99"/>
    </row>
    <row r="100" spans="213:215" ht="14.25">
      <c r="HE100"/>
      <c r="HF100"/>
      <c r="HG100"/>
    </row>
    <row r="101" spans="213:215" ht="14.25">
      <c r="HE101"/>
      <c r="HF101"/>
      <c r="HG101"/>
    </row>
    <row r="102" spans="213:215" ht="14.25">
      <c r="HE102"/>
      <c r="HF102"/>
      <c r="HG102"/>
    </row>
    <row r="103" spans="213:215" ht="14.25">
      <c r="HE103"/>
      <c r="HF103"/>
      <c r="HG103"/>
    </row>
    <row r="104" spans="213:215" ht="14.25">
      <c r="HE104"/>
      <c r="HF104"/>
      <c r="HG104"/>
    </row>
    <row r="105" spans="213:215" ht="14.25">
      <c r="HE105"/>
      <c r="HF105"/>
      <c r="HG105"/>
    </row>
    <row r="106" spans="213:215" ht="14.25">
      <c r="HE106"/>
      <c r="HF106"/>
      <c r="HG106"/>
    </row>
    <row r="107" spans="213:215" ht="14.25">
      <c r="HE107"/>
      <c r="HF107"/>
      <c r="HG107"/>
    </row>
    <row r="108" spans="213:215" ht="14.25">
      <c r="HE108"/>
      <c r="HF108"/>
      <c r="HG108"/>
    </row>
    <row r="109" spans="213:215" ht="14.25">
      <c r="HE109"/>
      <c r="HF109"/>
      <c r="HG109"/>
    </row>
    <row r="110" spans="213:215" ht="14.25">
      <c r="HE110"/>
      <c r="HF110"/>
      <c r="HG110"/>
    </row>
    <row r="111" spans="213:215" ht="14.25">
      <c r="HE111"/>
      <c r="HF111"/>
      <c r="HG111"/>
    </row>
    <row r="112" spans="213:215" ht="14.25">
      <c r="HE112"/>
      <c r="HF112"/>
      <c r="HG112"/>
    </row>
    <row r="113" spans="213:215" ht="14.25">
      <c r="HE113"/>
      <c r="HF113"/>
      <c r="HG113"/>
    </row>
    <row r="114" spans="213:215" ht="14.25">
      <c r="HE114"/>
      <c r="HF114"/>
      <c r="HG114"/>
    </row>
    <row r="115" spans="213:215" ht="14.25">
      <c r="HE115"/>
      <c r="HF115"/>
      <c r="HG115"/>
    </row>
    <row r="116" spans="213:215" ht="14.25">
      <c r="HE116"/>
      <c r="HF116"/>
      <c r="HG116"/>
    </row>
    <row r="117" spans="213:215" ht="14.25">
      <c r="HE117"/>
      <c r="HF117"/>
      <c r="HG117"/>
    </row>
    <row r="118" spans="213:215" ht="14.25">
      <c r="HE118"/>
      <c r="HF118"/>
      <c r="HG118"/>
    </row>
    <row r="119" spans="213:215" ht="14.25">
      <c r="HE119"/>
      <c r="HF119"/>
      <c r="HG119"/>
    </row>
    <row r="120" spans="213:215" ht="14.25">
      <c r="HE120"/>
      <c r="HF120"/>
      <c r="HG120"/>
    </row>
    <row r="121" spans="213:215" ht="14.25">
      <c r="HE121"/>
      <c r="HF121"/>
      <c r="HG121"/>
    </row>
    <row r="122" spans="213:215" ht="14.25">
      <c r="HE122"/>
      <c r="HF122"/>
      <c r="HG122"/>
    </row>
    <row r="123" spans="213:215" ht="14.25">
      <c r="HE123"/>
      <c r="HF123"/>
      <c r="HG123"/>
    </row>
    <row r="124" spans="213:215" ht="14.25">
      <c r="HE124"/>
      <c r="HF124"/>
      <c r="HG124"/>
    </row>
  </sheetData>
  <sheetProtection/>
  <mergeCells count="2">
    <mergeCell ref="A1:C1"/>
    <mergeCell ref="A18:C18"/>
  </mergeCells>
  <printOptions/>
  <pageMargins left="0.4799999999999999" right="0.33" top="0.8297573863052008" bottom="0.999874956025852" header="0.499937478012926" footer="0.499937478012926"/>
  <pageSetup firstPageNumber="1" useFirstPageNumber="1" horizontalDpi="180" verticalDpi="18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H22"/>
  <sheetViews>
    <sheetView workbookViewId="0" topLeftCell="A1">
      <selection activeCell="L24" sqref="L24"/>
    </sheetView>
  </sheetViews>
  <sheetFormatPr defaultColWidth="7.875" defaultRowHeight="14.25"/>
  <cols>
    <col min="1" max="1" width="24.375" style="0" customWidth="1"/>
    <col min="2" max="2" width="8.50390625" style="0" customWidth="1"/>
    <col min="3" max="3" width="9.625" style="0" customWidth="1"/>
    <col min="4" max="16384" width="7.875" style="1" customWidth="1"/>
  </cols>
  <sheetData>
    <row r="1" spans="1:3" ht="14.25">
      <c r="A1" s="242" t="s">
        <v>6</v>
      </c>
      <c r="B1" s="242"/>
      <c r="C1" s="242"/>
    </row>
    <row r="2" spans="1:3" ht="14.25">
      <c r="A2" s="243"/>
      <c r="B2" s="244" t="s">
        <v>24</v>
      </c>
      <c r="C2" s="244" t="s">
        <v>25</v>
      </c>
    </row>
    <row r="3" spans="1:3" ht="14.25">
      <c r="A3" s="245"/>
      <c r="B3" s="246" t="s">
        <v>26</v>
      </c>
      <c r="C3" s="246" t="s">
        <v>27</v>
      </c>
    </row>
    <row r="4" spans="1:3" ht="13.5" customHeight="1">
      <c r="A4" s="247" t="s">
        <v>28</v>
      </c>
      <c r="B4" s="248">
        <v>247.32</v>
      </c>
      <c r="C4" s="249">
        <v>8.2</v>
      </c>
    </row>
    <row r="5" spans="1:3" ht="13.5" customHeight="1">
      <c r="A5" s="250" t="s">
        <v>29</v>
      </c>
      <c r="B5" s="41"/>
      <c r="C5" s="251"/>
    </row>
    <row r="6" spans="1:3" ht="13.5" customHeight="1">
      <c r="A6" s="252" t="s">
        <v>30</v>
      </c>
      <c r="B6" s="253"/>
      <c r="C6" s="251">
        <v>8.8</v>
      </c>
    </row>
    <row r="7" spans="1:3" ht="13.5" customHeight="1">
      <c r="A7" s="252" t="s">
        <v>31</v>
      </c>
      <c r="B7" s="254">
        <v>16.079500030000002</v>
      </c>
      <c r="C7" s="251">
        <v>7.58</v>
      </c>
    </row>
    <row r="8" spans="1:3" ht="13.5" customHeight="1">
      <c r="A8" s="255" t="s">
        <v>32</v>
      </c>
      <c r="B8" s="254">
        <v>11.673597229999999</v>
      </c>
      <c r="C8" s="251">
        <v>3.11</v>
      </c>
    </row>
    <row r="9" spans="1:242" ht="13.5" customHeight="1">
      <c r="A9" s="252" t="s">
        <v>33</v>
      </c>
      <c r="B9" s="254"/>
      <c r="C9" s="251">
        <v>6.4</v>
      </c>
      <c r="IG9"/>
      <c r="IH9"/>
    </row>
    <row r="10" spans="1:3" ht="13.5" customHeight="1">
      <c r="A10" s="252" t="s">
        <v>34</v>
      </c>
      <c r="B10" s="254">
        <v>101.22147602150689</v>
      </c>
      <c r="C10" s="251">
        <v>12.6</v>
      </c>
    </row>
    <row r="11" spans="1:5" ht="13.5" customHeight="1">
      <c r="A11" s="252" t="s">
        <v>35</v>
      </c>
      <c r="B11" s="256">
        <v>7.1</v>
      </c>
      <c r="C11" s="251">
        <v>-26.7</v>
      </c>
      <c r="E11" s="1" t="s">
        <v>36</v>
      </c>
    </row>
    <row r="12" spans="1:3" ht="13.5" customHeight="1">
      <c r="A12" s="255" t="s">
        <v>37</v>
      </c>
      <c r="B12" s="256">
        <v>3.5</v>
      </c>
      <c r="C12" s="251">
        <v>-47.8</v>
      </c>
    </row>
    <row r="13" spans="1:3" ht="13.5" customHeight="1">
      <c r="A13" s="255" t="s">
        <v>38</v>
      </c>
      <c r="B13" s="256">
        <v>3.6</v>
      </c>
      <c r="C13" s="251">
        <v>21.9</v>
      </c>
    </row>
    <row r="14" spans="1:3" ht="13.5" customHeight="1">
      <c r="A14" s="252" t="s">
        <v>39</v>
      </c>
      <c r="B14" s="256">
        <v>1567</v>
      </c>
      <c r="C14" s="251">
        <v>23.288749016522424</v>
      </c>
    </row>
    <row r="15" spans="1:3" ht="13.5" customHeight="1">
      <c r="A15" s="252" t="s">
        <v>40</v>
      </c>
      <c r="B15" s="254">
        <v>29.16</v>
      </c>
      <c r="C15" s="257">
        <v>22.034380715992853</v>
      </c>
    </row>
    <row r="16" spans="1:3" ht="13.5" customHeight="1">
      <c r="A16" s="255" t="s">
        <v>41</v>
      </c>
      <c r="B16" s="258">
        <v>18.6039</v>
      </c>
      <c r="C16" s="257">
        <v>10.450853736730865</v>
      </c>
    </row>
    <row r="17" spans="1:3" ht="13.5" customHeight="1">
      <c r="A17" s="255" t="s">
        <v>42</v>
      </c>
      <c r="B17" s="254">
        <v>13.72</v>
      </c>
      <c r="C17" s="257">
        <v>31.6</v>
      </c>
    </row>
    <row r="18" spans="1:3" ht="13.5" customHeight="1">
      <c r="A18" s="252" t="s">
        <v>43</v>
      </c>
      <c r="B18" s="254">
        <v>35.971</v>
      </c>
      <c r="C18" s="251">
        <v>0.10853835021707671</v>
      </c>
    </row>
    <row r="19" spans="1:3" ht="13.5" customHeight="1">
      <c r="A19" s="252" t="s">
        <v>44</v>
      </c>
      <c r="B19" s="254">
        <v>814.92</v>
      </c>
      <c r="C19" s="251">
        <v>17.74</v>
      </c>
    </row>
    <row r="20" spans="1:3" ht="13.5" customHeight="1">
      <c r="A20" s="252" t="s">
        <v>45</v>
      </c>
      <c r="B20" s="254">
        <v>557.31</v>
      </c>
      <c r="C20" s="251">
        <v>14.84</v>
      </c>
    </row>
    <row r="21" spans="1:3" ht="13.5" customHeight="1">
      <c r="A21" s="252" t="s">
        <v>46</v>
      </c>
      <c r="B21" s="256">
        <v>101.74385405</v>
      </c>
      <c r="C21" s="251">
        <v>1.7</v>
      </c>
    </row>
    <row r="22" spans="1:3" ht="24.75" customHeight="1">
      <c r="A22" s="259" t="s">
        <v>47</v>
      </c>
      <c r="B22" s="259"/>
      <c r="C22" s="259"/>
    </row>
  </sheetData>
  <sheetProtection/>
  <mergeCells count="4">
    <mergeCell ref="A1:C1"/>
    <mergeCell ref="A22:C22"/>
    <mergeCell ref="B4:B5"/>
    <mergeCell ref="C4:C5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14"/>
  <sheetViews>
    <sheetView workbookViewId="0" topLeftCell="A1">
      <selection activeCell="B13" sqref="B13"/>
    </sheetView>
  </sheetViews>
  <sheetFormatPr defaultColWidth="9.00390625" defaultRowHeight="14.25"/>
  <cols>
    <col min="1" max="1" width="21.875" style="231" customWidth="1"/>
    <col min="2" max="2" width="12.625" style="231" customWidth="1"/>
    <col min="3" max="3" width="13.00390625" style="231" customWidth="1"/>
    <col min="4" max="5" width="9.00390625" style="231" customWidth="1"/>
    <col min="6" max="16384" width="9.00390625" style="232" customWidth="1"/>
  </cols>
  <sheetData>
    <row r="1" spans="1:3" ht="14.25">
      <c r="A1" s="233" t="s">
        <v>7</v>
      </c>
      <c r="B1" s="234"/>
      <c r="C1" s="234"/>
    </row>
    <row r="2" spans="1:3" ht="14.25">
      <c r="A2" s="235"/>
      <c r="B2" s="236" t="s">
        <v>48</v>
      </c>
      <c r="C2" s="236" t="s">
        <v>49</v>
      </c>
    </row>
    <row r="3" spans="1:3" ht="14.25">
      <c r="A3" s="237"/>
      <c r="B3" s="238" t="s">
        <v>24</v>
      </c>
      <c r="C3" s="238" t="s">
        <v>50</v>
      </c>
    </row>
    <row r="4" spans="1:3" ht="14.25">
      <c r="A4" s="234" t="s">
        <v>51</v>
      </c>
      <c r="B4" s="239">
        <v>9110.05</v>
      </c>
      <c r="C4" s="240">
        <v>247.32</v>
      </c>
    </row>
    <row r="5" spans="1:3" ht="14.25">
      <c r="A5" s="234" t="s">
        <v>52</v>
      </c>
      <c r="B5" s="240">
        <v>598.13</v>
      </c>
      <c r="C5" s="240">
        <v>32.86</v>
      </c>
    </row>
    <row r="6" spans="1:3" ht="14.25">
      <c r="A6" s="234" t="s">
        <v>53</v>
      </c>
      <c r="B6" s="239">
        <v>3717.18</v>
      </c>
      <c r="C6" s="240">
        <v>123.72</v>
      </c>
    </row>
    <row r="7" spans="1:3" ht="14.25">
      <c r="A7" s="234" t="s">
        <v>54</v>
      </c>
      <c r="B7" s="239">
        <v>3169.7</v>
      </c>
      <c r="C7" s="240">
        <v>109.81</v>
      </c>
    </row>
    <row r="8" spans="1:3" ht="14.25">
      <c r="A8" s="234" t="s">
        <v>55</v>
      </c>
      <c r="B8" s="239">
        <v>4794.74</v>
      </c>
      <c r="C8" s="239">
        <v>90.74</v>
      </c>
    </row>
    <row r="9" spans="1:3" ht="14.25">
      <c r="A9" s="234" t="s">
        <v>56</v>
      </c>
      <c r="B9" s="239">
        <v>8.1</v>
      </c>
      <c r="C9" s="241">
        <v>8.2</v>
      </c>
    </row>
    <row r="10" spans="1:3" ht="14.25">
      <c r="A10" s="234" t="s">
        <v>52</v>
      </c>
      <c r="B10" s="239">
        <v>3.1</v>
      </c>
      <c r="C10" s="241">
        <v>3.5</v>
      </c>
    </row>
    <row r="11" spans="1:3" ht="14.25">
      <c r="A11" s="234" t="s">
        <v>53</v>
      </c>
      <c r="B11" s="239">
        <v>8.7</v>
      </c>
      <c r="C11" s="241">
        <v>8.3</v>
      </c>
    </row>
    <row r="12" spans="1:3" ht="14.25">
      <c r="A12" s="234" t="s">
        <v>54</v>
      </c>
      <c r="B12" s="239">
        <v>8.9</v>
      </c>
      <c r="C12" s="241">
        <v>8.7</v>
      </c>
    </row>
    <row r="13" spans="1:3" ht="14.25">
      <c r="A13" s="234" t="s">
        <v>55</v>
      </c>
      <c r="B13" s="239">
        <v>8.1</v>
      </c>
      <c r="C13" s="241">
        <v>9.7</v>
      </c>
    </row>
    <row r="14" spans="1:3" ht="14.25">
      <c r="A14" s="235" t="s">
        <v>57</v>
      </c>
      <c r="B14" s="235"/>
      <c r="C14" s="235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mergeCells count="1">
    <mergeCell ref="A14:C14"/>
  </mergeCells>
  <printOptions/>
  <pageMargins left="1.247760630029393" right="1.247760630029393" top="0.999874956025852" bottom="0.999874956025852" header="0.499937478012926" footer="0.499937478012926"/>
  <pageSetup firstPageNumber="0" useFirstPageNumber="1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1"/>
  <sheetViews>
    <sheetView workbookViewId="0" topLeftCell="A1">
      <selection activeCell="D26" sqref="D26"/>
    </sheetView>
  </sheetViews>
  <sheetFormatPr defaultColWidth="9.00390625" defaultRowHeight="14.25"/>
  <cols>
    <col min="1" max="1" width="18.50390625" style="205" customWidth="1"/>
    <col min="2" max="2" width="12.875" style="205" customWidth="1"/>
    <col min="3" max="3" width="11.50390625" style="205" customWidth="1"/>
    <col min="4" max="16384" width="9.00390625" style="205" customWidth="1"/>
  </cols>
  <sheetData>
    <row r="1" spans="1:3" ht="14.25" customHeight="1">
      <c r="A1" s="206" t="s">
        <v>8</v>
      </c>
      <c r="B1" s="206"/>
      <c r="C1" s="206"/>
    </row>
    <row r="2" spans="1:3" ht="14.25" customHeight="1">
      <c r="A2" s="207" t="s">
        <v>58</v>
      </c>
      <c r="B2" s="172" t="s">
        <v>59</v>
      </c>
      <c r="C2" s="208" t="s">
        <v>25</v>
      </c>
    </row>
    <row r="3" spans="1:3" ht="14.25" customHeight="1">
      <c r="A3" s="209"/>
      <c r="B3" s="210"/>
      <c r="C3" s="4" t="s">
        <v>60</v>
      </c>
    </row>
    <row r="4" spans="1:3" ht="14.25" customHeight="1">
      <c r="A4" s="211" t="s">
        <v>61</v>
      </c>
      <c r="B4" s="212">
        <v>54.5213</v>
      </c>
      <c r="C4" s="213">
        <v>3.7</v>
      </c>
    </row>
    <row r="5" spans="1:3" ht="14.25" customHeight="1">
      <c r="A5" s="214" t="s">
        <v>62</v>
      </c>
      <c r="B5" s="212">
        <v>7.8434</v>
      </c>
      <c r="C5" s="213">
        <v>3.9</v>
      </c>
    </row>
    <row r="6" spans="1:3" ht="14.25" customHeight="1">
      <c r="A6" s="214" t="s">
        <v>63</v>
      </c>
      <c r="B6" s="212">
        <v>1.1695</v>
      </c>
      <c r="C6" s="213">
        <v>3.7</v>
      </c>
    </row>
    <row r="7" spans="1:3" ht="14.25" customHeight="1">
      <c r="A7" s="214" t="s">
        <v>64</v>
      </c>
      <c r="B7" s="212">
        <v>7.064</v>
      </c>
      <c r="C7" s="213">
        <v>-4.8</v>
      </c>
    </row>
    <row r="8" spans="1:3" ht="14.25" customHeight="1">
      <c r="A8" s="215" t="s">
        <v>65</v>
      </c>
      <c r="B8" s="216">
        <v>37.5949</v>
      </c>
      <c r="C8" s="217">
        <v>5.4</v>
      </c>
    </row>
    <row r="9" spans="1:3" ht="14.25" customHeight="1">
      <c r="A9" s="218"/>
      <c r="B9" s="219"/>
      <c r="C9" s="220"/>
    </row>
    <row r="10" spans="1:3" ht="14.25" customHeight="1">
      <c r="A10" s="221"/>
      <c r="B10" s="222"/>
      <c r="C10" s="223"/>
    </row>
    <row r="11" spans="1:3" ht="14.25" customHeight="1">
      <c r="A11" s="207" t="s">
        <v>66</v>
      </c>
      <c r="B11" s="172" t="s">
        <v>67</v>
      </c>
      <c r="C11" s="208" t="s">
        <v>25</v>
      </c>
    </row>
    <row r="12" spans="1:3" ht="14.25" customHeight="1">
      <c r="A12" s="209"/>
      <c r="B12" s="210"/>
      <c r="C12" s="4" t="s">
        <v>60</v>
      </c>
    </row>
    <row r="13" spans="1:3" ht="14.25" customHeight="1">
      <c r="A13" s="224" t="s">
        <v>68</v>
      </c>
      <c r="B13" s="225"/>
      <c r="C13" s="226"/>
    </row>
    <row r="14" spans="1:3" ht="14.25" customHeight="1">
      <c r="A14" s="224" t="s">
        <v>69</v>
      </c>
      <c r="B14" s="225">
        <v>1.063</v>
      </c>
      <c r="C14" s="213">
        <v>-3.1</v>
      </c>
    </row>
    <row r="15" spans="1:3" ht="14.25" customHeight="1">
      <c r="A15" s="224" t="s">
        <v>70</v>
      </c>
      <c r="B15" s="225">
        <v>23.1</v>
      </c>
      <c r="C15" s="213">
        <v>-4.3</v>
      </c>
    </row>
    <row r="16" spans="1:3" ht="14.25" customHeight="1">
      <c r="A16" s="224" t="s">
        <v>71</v>
      </c>
      <c r="B16" s="225">
        <v>0.3888</v>
      </c>
      <c r="C16" s="213">
        <v>-1.6</v>
      </c>
    </row>
    <row r="17" spans="1:3" ht="14.25" customHeight="1">
      <c r="A17" s="224" t="s">
        <v>72</v>
      </c>
      <c r="B17" s="225">
        <v>0.2757</v>
      </c>
      <c r="C17" s="213">
        <v>1.2</v>
      </c>
    </row>
    <row r="18" spans="1:3" ht="14.25" customHeight="1">
      <c r="A18" s="224" t="s">
        <v>73</v>
      </c>
      <c r="B18" s="225">
        <v>344</v>
      </c>
      <c r="C18" s="226">
        <v>-3.1</v>
      </c>
    </row>
    <row r="19" spans="1:3" ht="14.25" customHeight="1">
      <c r="A19" s="224" t="s">
        <v>74</v>
      </c>
      <c r="B19" s="225">
        <v>2.7193</v>
      </c>
      <c r="C19" s="213">
        <v>-4.38</v>
      </c>
    </row>
    <row r="20" spans="1:3" ht="14.25" customHeight="1">
      <c r="A20" s="227" t="s">
        <v>75</v>
      </c>
      <c r="B20" s="228">
        <v>8.9585</v>
      </c>
      <c r="C20" s="217">
        <v>8.4</v>
      </c>
    </row>
    <row r="21" spans="1:3" ht="26.25" customHeight="1">
      <c r="A21" s="229" t="s">
        <v>76</v>
      </c>
      <c r="B21" s="230"/>
      <c r="C21" s="230"/>
    </row>
  </sheetData>
  <sheetProtection/>
  <mergeCells count="7">
    <mergeCell ref="A1:C1"/>
    <mergeCell ref="A10:C10"/>
    <mergeCell ref="A21:C21"/>
    <mergeCell ref="A2:A3"/>
    <mergeCell ref="A11:A12"/>
    <mergeCell ref="B2:B3"/>
    <mergeCell ref="B11:B12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F22"/>
  <sheetViews>
    <sheetView workbookViewId="0" topLeftCell="A1">
      <selection activeCell="S17" sqref="S17"/>
    </sheetView>
  </sheetViews>
  <sheetFormatPr defaultColWidth="9.00390625" defaultRowHeight="14.25"/>
  <cols>
    <col min="1" max="1" width="20.75390625" style="0" customWidth="1"/>
    <col min="2" max="2" width="16.375" style="1" customWidth="1"/>
    <col min="3" max="3" width="12.50390625" style="0" customWidth="1"/>
    <col min="4" max="240" width="7.875" style="1" customWidth="1"/>
  </cols>
  <sheetData>
    <row r="1" ht="14.25">
      <c r="A1" s="2" t="s">
        <v>9</v>
      </c>
    </row>
    <row r="2" spans="1:2" ht="14.25" customHeight="1">
      <c r="A2" s="201"/>
      <c r="B2" s="202" t="s">
        <v>77</v>
      </c>
    </row>
    <row r="3" spans="1:2" ht="16.5" customHeight="1">
      <c r="A3" s="203"/>
      <c r="B3" s="4" t="s">
        <v>24</v>
      </c>
    </row>
    <row r="4" spans="1:2" ht="23.25" customHeight="1">
      <c r="A4" s="99" t="s">
        <v>9</v>
      </c>
      <c r="B4" s="90">
        <v>8.8</v>
      </c>
    </row>
    <row r="5" spans="1:2" ht="23.25" customHeight="1">
      <c r="A5" s="102" t="s">
        <v>78</v>
      </c>
      <c r="B5" s="90">
        <v>5.19</v>
      </c>
    </row>
    <row r="6" spans="1:2" ht="23.25" customHeight="1">
      <c r="A6" s="102" t="s">
        <v>79</v>
      </c>
      <c r="B6" s="90">
        <v>10.37</v>
      </c>
    </row>
    <row r="7" spans="1:2" ht="23.25" customHeight="1">
      <c r="A7" s="102" t="s">
        <v>80</v>
      </c>
      <c r="B7" s="90">
        <v>-86.61</v>
      </c>
    </row>
    <row r="8" spans="1:2" ht="23.25" customHeight="1">
      <c r="A8" s="102" t="s">
        <v>81</v>
      </c>
      <c r="B8" s="90">
        <v>2.53</v>
      </c>
    </row>
    <row r="9" spans="1:2" ht="23.25" customHeight="1">
      <c r="A9" s="102" t="s">
        <v>82</v>
      </c>
      <c r="B9" s="90">
        <v>10.38</v>
      </c>
    </row>
    <row r="10" spans="1:2" ht="23.25" customHeight="1">
      <c r="A10" s="135" t="s">
        <v>83</v>
      </c>
      <c r="B10" s="90">
        <v>-1.19</v>
      </c>
    </row>
    <row r="11" spans="1:2" ht="23.25" customHeight="1">
      <c r="A11" s="102" t="s">
        <v>84</v>
      </c>
      <c r="B11" s="90">
        <v>11.72</v>
      </c>
    </row>
    <row r="12" spans="1:2" ht="23.25" customHeight="1">
      <c r="A12" s="102" t="s">
        <v>85</v>
      </c>
      <c r="B12" s="90">
        <v>-20.1</v>
      </c>
    </row>
    <row r="13" spans="1:2" ht="23.25" customHeight="1">
      <c r="A13" s="102" t="s">
        <v>86</v>
      </c>
      <c r="B13" s="90">
        <v>20.76</v>
      </c>
    </row>
    <row r="14" spans="1:2" ht="20.25" customHeight="1">
      <c r="A14" s="102" t="s">
        <v>87</v>
      </c>
      <c r="B14" s="90">
        <v>31.36</v>
      </c>
    </row>
    <row r="15" spans="1:2" ht="20.25" customHeight="1">
      <c r="A15" s="102" t="s">
        <v>88</v>
      </c>
      <c r="B15" s="90">
        <v>9.63</v>
      </c>
    </row>
    <row r="16" spans="1:240" ht="20.25" customHeight="1">
      <c r="A16" s="102" t="s">
        <v>89</v>
      </c>
      <c r="B16" s="90">
        <v>10.7</v>
      </c>
      <c r="IA16"/>
      <c r="IB16"/>
      <c r="IC16"/>
      <c r="ID16"/>
      <c r="IE16"/>
      <c r="IF16"/>
    </row>
    <row r="17" spans="1:240" ht="20.25" customHeight="1">
      <c r="A17" s="102" t="s">
        <v>90</v>
      </c>
      <c r="B17" s="90">
        <v>13</v>
      </c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20.25" customHeight="1">
      <c r="A18" s="177" t="s">
        <v>91</v>
      </c>
      <c r="B18" s="94">
        <v>4.59930504316004</v>
      </c>
      <c r="C18" s="1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24" customHeight="1">
      <c r="A19" s="204"/>
      <c r="B19" s="102"/>
      <c r="C19" s="102"/>
      <c r="HU19"/>
      <c r="HV19"/>
      <c r="HW19"/>
      <c r="HX19"/>
      <c r="HY19"/>
      <c r="HZ19"/>
      <c r="IA19"/>
      <c r="IB19"/>
      <c r="IC19"/>
      <c r="ID19"/>
      <c r="IE19"/>
      <c r="IF19"/>
    </row>
    <row r="20" spans="232:240" ht="20.25" customHeight="1">
      <c r="HX20"/>
      <c r="HY20"/>
      <c r="HZ20"/>
      <c r="IA20"/>
      <c r="IB20"/>
      <c r="IC20"/>
      <c r="ID20"/>
      <c r="IE20"/>
      <c r="IF20"/>
    </row>
    <row r="21" spans="235:240" ht="14.25">
      <c r="IA21"/>
      <c r="IB21"/>
      <c r="IC21"/>
      <c r="ID21"/>
      <c r="IE21"/>
      <c r="IF21"/>
    </row>
    <row r="22" spans="235:240" ht="14.25">
      <c r="IA22"/>
      <c r="IB22"/>
      <c r="IC22"/>
      <c r="ID22"/>
      <c r="IE22"/>
      <c r="IF22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</sheetData>
  <sheetProtection/>
  <mergeCells count="1">
    <mergeCell ref="A19:C19"/>
  </mergeCells>
  <printOptions/>
  <pageMargins left="0.747823152016467" right="0.747823152016467" top="0.9839047597149226" bottom="0.9839047597149226" header="0.5117415443180114" footer="0.5117415443180114"/>
  <pageSetup firstPageNumber="0" useFirstPageNumber="1"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C33"/>
  <sheetViews>
    <sheetView workbookViewId="0" topLeftCell="A1">
      <selection activeCell="C34" sqref="C34"/>
    </sheetView>
  </sheetViews>
  <sheetFormatPr defaultColWidth="9.00390625" defaultRowHeight="14.25"/>
  <cols>
    <col min="1" max="1" width="34.75390625" style="141" customWidth="1"/>
    <col min="2" max="2" width="15.75390625" style="141" customWidth="1"/>
    <col min="3" max="3" width="16.00390625" style="141" customWidth="1"/>
    <col min="4" max="16384" width="9.00390625" style="141" customWidth="1"/>
  </cols>
  <sheetData>
    <row r="1" spans="1:3" ht="14.25" customHeight="1">
      <c r="A1" s="178" t="s">
        <v>10</v>
      </c>
      <c r="B1" s="178"/>
      <c r="C1" s="178"/>
    </row>
    <row r="2" spans="1:3" ht="24" customHeight="1">
      <c r="A2" s="179" t="s">
        <v>92</v>
      </c>
      <c r="B2" s="180" t="s">
        <v>93</v>
      </c>
      <c r="C2" s="181" t="s">
        <v>94</v>
      </c>
    </row>
    <row r="3" spans="1:3" ht="14.25" customHeight="1">
      <c r="A3" s="182" t="s">
        <v>95</v>
      </c>
      <c r="B3" s="183">
        <v>8.8</v>
      </c>
      <c r="C3" s="184">
        <v>100</v>
      </c>
    </row>
    <row r="4" spans="1:3" ht="14.25" customHeight="1">
      <c r="A4" s="153" t="s">
        <v>96</v>
      </c>
      <c r="B4" s="185">
        <v>-27.13</v>
      </c>
      <c r="C4" s="186">
        <v>4.2809859074805505</v>
      </c>
    </row>
    <row r="5" spans="1:3" ht="14.25" customHeight="1">
      <c r="A5" s="153" t="s">
        <v>97</v>
      </c>
      <c r="B5" s="185">
        <v>9.62</v>
      </c>
      <c r="C5" s="186">
        <v>2.846262670681422</v>
      </c>
    </row>
    <row r="6" spans="1:3" ht="14.25" customHeight="1">
      <c r="A6" s="153" t="s">
        <v>98</v>
      </c>
      <c r="B6" s="185">
        <v>23.2</v>
      </c>
      <c r="C6" s="186">
        <v>0.9483485015707966</v>
      </c>
    </row>
    <row r="7" spans="1:3" ht="14.25" customHeight="1">
      <c r="A7" s="153" t="s">
        <v>99</v>
      </c>
      <c r="B7" s="185">
        <v>15.85</v>
      </c>
      <c r="C7" s="186">
        <v>4.768064401763361</v>
      </c>
    </row>
    <row r="8" spans="1:3" ht="14.25" customHeight="1">
      <c r="A8" s="153" t="s">
        <v>100</v>
      </c>
      <c r="B8" s="185">
        <v>21.88</v>
      </c>
      <c r="C8" s="186">
        <v>6.328004539387306</v>
      </c>
    </row>
    <row r="9" spans="1:3" ht="14.25" customHeight="1">
      <c r="A9" s="153" t="s">
        <v>101</v>
      </c>
      <c r="B9" s="185">
        <v>-7.96</v>
      </c>
      <c r="C9" s="186">
        <v>9.752695152440193</v>
      </c>
    </row>
    <row r="10" spans="1:3" ht="14.25" customHeight="1">
      <c r="A10" s="153" t="s">
        <v>102</v>
      </c>
      <c r="B10" s="185">
        <v>-10.98</v>
      </c>
      <c r="C10" s="186">
        <v>1.737041593160828</v>
      </c>
    </row>
    <row r="11" spans="1:3" ht="14.25" customHeight="1">
      <c r="A11" s="153" t="s">
        <v>103</v>
      </c>
      <c r="B11" s="185">
        <v>10.48</v>
      </c>
      <c r="C11" s="186">
        <v>15.727006924488743</v>
      </c>
    </row>
    <row r="12" spans="1:3" ht="14.25" customHeight="1">
      <c r="A12" s="153" t="s">
        <v>104</v>
      </c>
      <c r="B12" s="185">
        <v>2.19</v>
      </c>
      <c r="C12" s="186">
        <v>11.1633970369068</v>
      </c>
    </row>
    <row r="13" spans="1:3" ht="14.25" customHeight="1">
      <c r="A13" s="153" t="s">
        <v>105</v>
      </c>
      <c r="B13" s="185">
        <v>10.11</v>
      </c>
      <c r="C13" s="186">
        <v>8.744353094996358</v>
      </c>
    </row>
    <row r="14" spans="1:3" ht="14.25" customHeight="1">
      <c r="A14" s="153" t="s">
        <v>106</v>
      </c>
      <c r="B14" s="185">
        <v>13.41</v>
      </c>
      <c r="C14" s="186">
        <v>7.342403058060426</v>
      </c>
    </row>
    <row r="15" spans="1:3" ht="14.25" customHeight="1">
      <c r="A15" s="153" t="s">
        <v>107</v>
      </c>
      <c r="B15" s="185">
        <v>15.44</v>
      </c>
      <c r="C15" s="186">
        <v>3.9705607254109037</v>
      </c>
    </row>
    <row r="16" spans="1:3" ht="14.25" customHeight="1">
      <c r="A16" s="153" t="s">
        <v>108</v>
      </c>
      <c r="B16" s="185">
        <v>12.45</v>
      </c>
      <c r="C16" s="186">
        <v>1.057593226265802</v>
      </c>
    </row>
    <row r="17" spans="1:3" ht="14.25" customHeight="1">
      <c r="A17" s="153" t="s">
        <v>109</v>
      </c>
      <c r="B17" s="185">
        <v>44.44</v>
      </c>
      <c r="C17" s="186">
        <v>2.101620327450495</v>
      </c>
    </row>
    <row r="18" spans="1:3" ht="14.25" customHeight="1">
      <c r="A18" s="153" t="s">
        <v>110</v>
      </c>
      <c r="B18" s="185">
        <v>-0.43</v>
      </c>
      <c r="C18" s="186">
        <v>1.0562390067560217</v>
      </c>
    </row>
    <row r="19" spans="1:3" ht="14.25" customHeight="1">
      <c r="A19" s="153" t="s">
        <v>111</v>
      </c>
      <c r="B19" s="185">
        <v>62.73</v>
      </c>
      <c r="C19" s="186">
        <v>8.327267626428684</v>
      </c>
    </row>
    <row r="20" spans="1:3" ht="14.25" customHeight="1">
      <c r="A20" s="187" t="s">
        <v>112</v>
      </c>
      <c r="B20" s="186">
        <v>13.956482913500963</v>
      </c>
      <c r="C20" s="186">
        <v>24.72711389151412</v>
      </c>
    </row>
    <row r="21" spans="1:3" ht="14.25" customHeight="1">
      <c r="A21" s="188" t="s">
        <v>113</v>
      </c>
      <c r="B21" s="189">
        <v>16.40359739827943</v>
      </c>
      <c r="C21" s="189">
        <v>44.75355674061184</v>
      </c>
    </row>
    <row r="22" spans="1:3" ht="14.25" customHeight="1">
      <c r="A22" s="190"/>
      <c r="B22" s="191"/>
      <c r="C22" s="192"/>
    </row>
    <row r="23" spans="1:3" ht="14.25" customHeight="1">
      <c r="A23" s="193" t="s">
        <v>114</v>
      </c>
      <c r="B23" s="194" t="s">
        <v>115</v>
      </c>
      <c r="C23" s="194" t="s">
        <v>24</v>
      </c>
    </row>
    <row r="24" spans="1:3" ht="14.25" customHeight="1">
      <c r="A24" s="195" t="s">
        <v>116</v>
      </c>
      <c r="B24" s="154" t="s">
        <v>117</v>
      </c>
      <c r="C24" s="154" t="s">
        <v>117</v>
      </c>
    </row>
    <row r="25" spans="1:3" ht="14.25" customHeight="1">
      <c r="A25" s="196" t="s">
        <v>118</v>
      </c>
      <c r="B25" s="154" t="s">
        <v>117</v>
      </c>
      <c r="C25" s="154" t="s">
        <v>117</v>
      </c>
    </row>
    <row r="26" spans="1:3" ht="14.25" customHeight="1">
      <c r="A26" s="195" t="s">
        <v>119</v>
      </c>
      <c r="B26" s="165">
        <v>96.68967364703383</v>
      </c>
      <c r="C26" s="165">
        <v>96.03127784306034</v>
      </c>
    </row>
    <row r="27" spans="1:3" ht="14.25" customHeight="1">
      <c r="A27" s="197" t="s">
        <v>120</v>
      </c>
      <c r="B27" s="198"/>
      <c r="C27" s="198"/>
    </row>
    <row r="28" spans="1:3" ht="14.25" customHeight="1">
      <c r="A28" s="195" t="s">
        <v>121</v>
      </c>
      <c r="B28" s="154">
        <v>11.673112210467224</v>
      </c>
      <c r="C28" s="154">
        <v>8.903302682542801</v>
      </c>
    </row>
    <row r="29" spans="1:3" ht="14.25" customHeight="1">
      <c r="A29" s="195" t="s">
        <v>122</v>
      </c>
      <c r="B29" s="154">
        <v>-26.559285064286996</v>
      </c>
      <c r="C29" s="154">
        <v>-15.800890354867747</v>
      </c>
    </row>
    <row r="30" spans="1:3" ht="14.25" customHeight="1">
      <c r="A30" s="199" t="s">
        <v>123</v>
      </c>
      <c r="B30" s="200">
        <v>0.5642907709961804</v>
      </c>
      <c r="C30" s="157">
        <v>-1.3408066753425345</v>
      </c>
    </row>
    <row r="31" ht="13.5">
      <c r="A31" s="141" t="s">
        <v>36</v>
      </c>
    </row>
    <row r="33" ht="13.5">
      <c r="A33" s="141" t="s">
        <v>36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Z53"/>
  <sheetViews>
    <sheetView workbookViewId="0" topLeftCell="A1">
      <selection activeCell="A25" sqref="A25"/>
    </sheetView>
  </sheetViews>
  <sheetFormatPr defaultColWidth="9.00390625" defaultRowHeight="14.25"/>
  <cols>
    <col min="1" max="1" width="23.625" style="0" customWidth="1"/>
    <col min="2" max="2" width="8.50390625" style="0" customWidth="1"/>
    <col min="3" max="4" width="7.875" style="1" customWidth="1"/>
    <col min="5" max="5" width="8.50390625" style="0" customWidth="1"/>
    <col min="6" max="234" width="7.875" style="1" customWidth="1"/>
  </cols>
  <sheetData>
    <row r="1" spans="1:3" ht="14.25">
      <c r="A1" s="170" t="s">
        <v>11</v>
      </c>
      <c r="B1" s="170"/>
      <c r="C1" s="170"/>
    </row>
    <row r="2" spans="1:3" ht="25.5" customHeight="1">
      <c r="A2" s="171"/>
      <c r="B2" s="172" t="s">
        <v>24</v>
      </c>
      <c r="C2" s="173" t="s">
        <v>25</v>
      </c>
    </row>
    <row r="3" spans="1:3" ht="13.5" customHeight="1">
      <c r="A3" s="174"/>
      <c r="B3" s="175" t="s">
        <v>124</v>
      </c>
      <c r="C3" s="175" t="s">
        <v>27</v>
      </c>
    </row>
    <row r="4" spans="1:234" ht="14.25">
      <c r="A4" s="135" t="s">
        <v>125</v>
      </c>
      <c r="B4" s="60">
        <v>6.6656830000000005</v>
      </c>
      <c r="C4" s="89">
        <v>-1.4400112848125843</v>
      </c>
      <c r="HV4"/>
      <c r="HW4"/>
      <c r="HX4"/>
      <c r="HY4"/>
      <c r="HZ4"/>
    </row>
    <row r="5" spans="1:234" ht="14.25">
      <c r="A5" s="135" t="s">
        <v>126</v>
      </c>
      <c r="B5" s="62">
        <v>0.06587</v>
      </c>
      <c r="C5" s="176">
        <v>18.684684684684697</v>
      </c>
      <c r="HV5"/>
      <c r="HW5"/>
      <c r="HX5"/>
      <c r="HY5"/>
      <c r="HZ5"/>
    </row>
    <row r="6" spans="1:234" ht="14.25">
      <c r="A6" s="135" t="s">
        <v>127</v>
      </c>
      <c r="B6" s="48">
        <v>3.0527</v>
      </c>
      <c r="C6" s="90">
        <v>10.106402164111799</v>
      </c>
      <c r="HV6"/>
      <c r="HW6"/>
      <c r="HX6"/>
      <c r="HY6"/>
      <c r="HZ6"/>
    </row>
    <row r="7" spans="1:234" ht="14.25">
      <c r="A7" s="135" t="s">
        <v>128</v>
      </c>
      <c r="B7" s="48">
        <v>399</v>
      </c>
      <c r="C7" s="90">
        <v>9.763142692085509</v>
      </c>
      <c r="HV7"/>
      <c r="HW7"/>
      <c r="HX7"/>
      <c r="HY7"/>
      <c r="HZ7"/>
    </row>
    <row r="8" spans="1:234" ht="14.25">
      <c r="A8" s="135" t="s">
        <v>129</v>
      </c>
      <c r="B8" s="48">
        <v>0.001458</v>
      </c>
      <c r="C8" s="90">
        <v>-96.25529729035573</v>
      </c>
      <c r="HV8"/>
      <c r="HW8"/>
      <c r="HX8"/>
      <c r="HY8"/>
      <c r="HZ8"/>
    </row>
    <row r="9" spans="1:234" ht="14.25">
      <c r="A9" s="135" t="s">
        <v>130</v>
      </c>
      <c r="B9" s="48">
        <v>0.0365</v>
      </c>
      <c r="C9" s="90">
        <v>2.5280898876404336</v>
      </c>
      <c r="HV9"/>
      <c r="HW9"/>
      <c r="HX9"/>
      <c r="HY9"/>
      <c r="HZ9"/>
    </row>
    <row r="10" spans="1:234" ht="14.25">
      <c r="A10" s="135" t="s">
        <v>131</v>
      </c>
      <c r="B10" s="48">
        <v>4.9599</v>
      </c>
      <c r="C10" s="90">
        <v>-5.5419071016397226</v>
      </c>
      <c r="HV10"/>
      <c r="HW10"/>
      <c r="HX10"/>
      <c r="HY10"/>
      <c r="HZ10"/>
    </row>
    <row r="11" spans="1:234" ht="14.25">
      <c r="A11" s="135" t="s">
        <v>132</v>
      </c>
      <c r="B11" s="48">
        <v>23.077565</v>
      </c>
      <c r="C11" s="90">
        <v>-8.417851053696737</v>
      </c>
      <c r="HV11"/>
      <c r="HW11"/>
      <c r="HX11"/>
      <c r="HY11"/>
      <c r="HZ11"/>
    </row>
    <row r="12" spans="1:234" ht="14.25">
      <c r="A12" s="135" t="s">
        <v>133</v>
      </c>
      <c r="B12" s="48">
        <v>197.659637</v>
      </c>
      <c r="C12" s="90">
        <v>-1.0236430444730615</v>
      </c>
      <c r="HV12"/>
      <c r="HW12"/>
      <c r="HX12"/>
      <c r="HY12"/>
      <c r="HZ12"/>
    </row>
    <row r="13" spans="1:234" ht="14.25">
      <c r="A13" s="135" t="s">
        <v>134</v>
      </c>
      <c r="B13" s="48">
        <v>69.680576</v>
      </c>
      <c r="C13" s="90">
        <v>245.49125246981072</v>
      </c>
      <c r="HV13"/>
      <c r="HW13"/>
      <c r="HX13"/>
      <c r="HY13"/>
      <c r="HZ13"/>
    </row>
    <row r="14" spans="1:234" ht="14.25">
      <c r="A14" s="135" t="s">
        <v>135</v>
      </c>
      <c r="B14" s="48">
        <v>85.3313</v>
      </c>
      <c r="C14" s="90">
        <v>47.69122650286212</v>
      </c>
      <c r="HV14"/>
      <c r="HW14"/>
      <c r="HX14"/>
      <c r="HY14"/>
      <c r="HZ14"/>
    </row>
    <row r="15" spans="1:234" ht="14.25">
      <c r="A15" s="135" t="s">
        <v>136</v>
      </c>
      <c r="B15" s="48">
        <v>7.9279</v>
      </c>
      <c r="C15" s="90">
        <v>-56.59940438390961</v>
      </c>
      <c r="HV15"/>
      <c r="HW15"/>
      <c r="HX15"/>
      <c r="HY15"/>
      <c r="HZ15"/>
    </row>
    <row r="16" spans="1:234" ht="14.25">
      <c r="A16" s="135" t="s">
        <v>137</v>
      </c>
      <c r="B16" s="48">
        <v>105.7273</v>
      </c>
      <c r="C16" s="90">
        <v>1.4140586706774059</v>
      </c>
      <c r="HV16"/>
      <c r="HW16"/>
      <c r="HX16"/>
      <c r="HY16"/>
      <c r="HZ16"/>
    </row>
    <row r="17" spans="1:234" ht="14.25">
      <c r="A17" s="135" t="s">
        <v>138</v>
      </c>
      <c r="B17" s="48">
        <v>142.507028</v>
      </c>
      <c r="C17" s="90">
        <v>0.04951539808968164</v>
      </c>
      <c r="HV17"/>
      <c r="HW17"/>
      <c r="HX17"/>
      <c r="HY17"/>
      <c r="HZ17"/>
    </row>
    <row r="18" spans="1:234" ht="14.25">
      <c r="A18" s="135" t="s">
        <v>139</v>
      </c>
      <c r="B18" s="48">
        <v>2.0438</v>
      </c>
      <c r="C18" s="90">
        <v>-40.229804382601785</v>
      </c>
      <c r="HV18"/>
      <c r="HW18"/>
      <c r="HX18"/>
      <c r="HY18"/>
      <c r="HZ18"/>
    </row>
    <row r="19" spans="1:234" ht="14.25">
      <c r="A19" s="135" t="s">
        <v>140</v>
      </c>
      <c r="B19" s="48">
        <v>133.30436799999998</v>
      </c>
      <c r="C19" s="90">
        <v>2.938281202014707</v>
      </c>
      <c r="HV19"/>
      <c r="HW19"/>
      <c r="HX19"/>
      <c r="HY19"/>
      <c r="HZ19"/>
    </row>
    <row r="20" spans="1:234" ht="14.25">
      <c r="A20" s="135" t="s">
        <v>141</v>
      </c>
      <c r="B20" s="48">
        <v>0.1513</v>
      </c>
      <c r="C20" s="90">
        <v>-59.88865323435843</v>
      </c>
      <c r="HV20"/>
      <c r="HW20"/>
      <c r="HX20"/>
      <c r="HY20"/>
      <c r="HZ20"/>
    </row>
    <row r="21" spans="1:234" ht="14.25">
      <c r="A21" s="135" t="s">
        <v>142</v>
      </c>
      <c r="B21" s="48">
        <v>2.9579</v>
      </c>
      <c r="C21" s="90">
        <v>1.3812722785851292</v>
      </c>
      <c r="HV21"/>
      <c r="HW21"/>
      <c r="HX21"/>
      <c r="HY21"/>
      <c r="HZ21"/>
    </row>
    <row r="22" spans="1:234" ht="14.25">
      <c r="A22" s="177" t="s">
        <v>143</v>
      </c>
      <c r="B22" s="61">
        <v>883.42</v>
      </c>
      <c r="C22" s="94">
        <v>-38.31425918038168</v>
      </c>
      <c r="HV22"/>
      <c r="HW22"/>
      <c r="HX22"/>
      <c r="HY22"/>
      <c r="HZ22"/>
    </row>
    <row r="23" spans="230:234" ht="14.25">
      <c r="HV23"/>
      <c r="HW23"/>
      <c r="HX23"/>
      <c r="HY23"/>
      <c r="HZ23"/>
    </row>
    <row r="24" spans="230:234" ht="14.25">
      <c r="HV24"/>
      <c r="HW24"/>
      <c r="HX24"/>
      <c r="HY24"/>
      <c r="HZ24"/>
    </row>
    <row r="25" spans="230:234" ht="14.25">
      <c r="HV25"/>
      <c r="HW25"/>
      <c r="HX25"/>
      <c r="HY25"/>
      <c r="HZ25"/>
    </row>
    <row r="26" spans="230:234" ht="14.25">
      <c r="HV26"/>
      <c r="HW26"/>
      <c r="HX26"/>
      <c r="HY26"/>
      <c r="HZ26"/>
    </row>
    <row r="27" spans="230:234" ht="14.25">
      <c r="HV27"/>
      <c r="HW27"/>
      <c r="HX27"/>
      <c r="HY27"/>
      <c r="HZ27"/>
    </row>
    <row r="28" spans="230:234" ht="14.25">
      <c r="HV28"/>
      <c r="HW28"/>
      <c r="HX28"/>
      <c r="HY28"/>
      <c r="HZ28"/>
    </row>
    <row r="29" spans="230:234" ht="14.25">
      <c r="HV29"/>
      <c r="HW29"/>
      <c r="HX29"/>
      <c r="HY29"/>
      <c r="HZ29"/>
    </row>
    <row r="30" spans="230:234" ht="14.25">
      <c r="HV30"/>
      <c r="HW30"/>
      <c r="HX30"/>
      <c r="HY30"/>
      <c r="HZ30"/>
    </row>
    <row r="31" spans="230:234" ht="14.25">
      <c r="HV31"/>
      <c r="HW31"/>
      <c r="HX31"/>
      <c r="HY31"/>
      <c r="HZ31"/>
    </row>
    <row r="32" spans="230:234" ht="14.25">
      <c r="HV32"/>
      <c r="HW32"/>
      <c r="HX32"/>
      <c r="HY32"/>
      <c r="HZ32"/>
    </row>
    <row r="33" spans="230:234" ht="14.25">
      <c r="HV33"/>
      <c r="HW33"/>
      <c r="HX33"/>
      <c r="HY33"/>
      <c r="HZ33"/>
    </row>
    <row r="34" spans="230:234" ht="14.25">
      <c r="HV34"/>
      <c r="HW34"/>
      <c r="HX34"/>
      <c r="HY34"/>
      <c r="HZ34"/>
    </row>
    <row r="35" spans="230:234" ht="14.25">
      <c r="HV35"/>
      <c r="HW35"/>
      <c r="HX35"/>
      <c r="HY35"/>
      <c r="HZ35"/>
    </row>
    <row r="36" spans="230:234" ht="14.25">
      <c r="HV36"/>
      <c r="HW36"/>
      <c r="HX36"/>
      <c r="HY36"/>
      <c r="HZ36"/>
    </row>
    <row r="37" spans="230:234" ht="14.25">
      <c r="HV37"/>
      <c r="HW37"/>
      <c r="HX37"/>
      <c r="HY37"/>
      <c r="HZ37"/>
    </row>
    <row r="38" spans="230:234" ht="14.25">
      <c r="HV38"/>
      <c r="HW38"/>
      <c r="HX38"/>
      <c r="HY38"/>
      <c r="HZ38"/>
    </row>
    <row r="39" spans="230:234" ht="14.25">
      <c r="HV39"/>
      <c r="HW39"/>
      <c r="HX39"/>
      <c r="HY39"/>
      <c r="HZ39"/>
    </row>
    <row r="40" spans="230:234" ht="14.25">
      <c r="HV40"/>
      <c r="HW40"/>
      <c r="HX40"/>
      <c r="HY40"/>
      <c r="HZ40"/>
    </row>
    <row r="41" spans="230:234" ht="14.25">
      <c r="HV41"/>
      <c r="HW41"/>
      <c r="HX41"/>
      <c r="HY41"/>
      <c r="HZ41"/>
    </row>
    <row r="42" spans="230:234" ht="14.25">
      <c r="HV42"/>
      <c r="HW42"/>
      <c r="HX42"/>
      <c r="HY42"/>
      <c r="HZ42"/>
    </row>
    <row r="43" spans="230:234" ht="14.25">
      <c r="HV43"/>
      <c r="HW43"/>
      <c r="HX43"/>
      <c r="HY43"/>
      <c r="HZ43"/>
    </row>
    <row r="44" spans="230:234" ht="14.25">
      <c r="HV44"/>
      <c r="HW44"/>
      <c r="HX44"/>
      <c r="HY44"/>
      <c r="HZ44"/>
    </row>
    <row r="45" spans="230:234" ht="14.25">
      <c r="HV45"/>
      <c r="HW45"/>
      <c r="HX45"/>
      <c r="HY45"/>
      <c r="HZ45"/>
    </row>
    <row r="46" spans="230:234" ht="14.25">
      <c r="HV46"/>
      <c r="HW46"/>
      <c r="HX46"/>
      <c r="HY46"/>
      <c r="HZ46"/>
    </row>
    <row r="47" spans="230:234" ht="14.25">
      <c r="HV47"/>
      <c r="HW47"/>
      <c r="HX47"/>
      <c r="HY47"/>
      <c r="HZ47"/>
    </row>
    <row r="48" spans="230:234" ht="14.25">
      <c r="HV48"/>
      <c r="HW48"/>
      <c r="HX48"/>
      <c r="HY48"/>
      <c r="HZ48"/>
    </row>
    <row r="49" spans="230:234" ht="14.25">
      <c r="HV49"/>
      <c r="HW49"/>
      <c r="HX49"/>
      <c r="HY49"/>
      <c r="HZ49"/>
    </row>
    <row r="50" spans="230:234" ht="14.25">
      <c r="HV50"/>
      <c r="HW50"/>
      <c r="HX50"/>
      <c r="HY50"/>
      <c r="HZ50"/>
    </row>
    <row r="51" spans="230:234" ht="14.25">
      <c r="HV51"/>
      <c r="HW51"/>
      <c r="HX51"/>
      <c r="HY51"/>
      <c r="HZ51"/>
    </row>
    <row r="52" spans="230:234" ht="14.25">
      <c r="HV52"/>
      <c r="HW52"/>
      <c r="HX52"/>
      <c r="HY52"/>
      <c r="HZ52"/>
    </row>
    <row r="53" spans="230:234" ht="14.25">
      <c r="HV53"/>
      <c r="HW53"/>
      <c r="HX53"/>
      <c r="HY53"/>
      <c r="HZ53"/>
    </row>
  </sheetData>
  <sheetProtection/>
  <mergeCells count="2">
    <mergeCell ref="A1:C1"/>
    <mergeCell ref="A2:A3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C17"/>
  <sheetViews>
    <sheetView tabSelected="1" workbookViewId="0" topLeftCell="A1">
      <selection activeCell="A16" sqref="A16"/>
    </sheetView>
  </sheetViews>
  <sheetFormatPr defaultColWidth="9.00390625" defaultRowHeight="14.25"/>
  <cols>
    <col min="1" max="1" width="27.625" style="141" customWidth="1"/>
    <col min="2" max="2" width="13.75390625" style="141" customWidth="1"/>
    <col min="3" max="16384" width="9.00390625" style="141" customWidth="1"/>
  </cols>
  <sheetData>
    <row r="1" spans="1:3" ht="14.25" customHeight="1">
      <c r="A1" s="158" t="s">
        <v>144</v>
      </c>
      <c r="B1" s="158"/>
      <c r="C1" s="158"/>
    </row>
    <row r="2" spans="1:3" ht="14.25" customHeight="1">
      <c r="A2" s="159"/>
      <c r="B2" s="144" t="s">
        <v>145</v>
      </c>
      <c r="C2" s="145" t="s">
        <v>25</v>
      </c>
    </row>
    <row r="3" spans="1:3" ht="14.25" customHeight="1">
      <c r="A3" s="160"/>
      <c r="B3" s="147"/>
      <c r="C3" s="148" t="s">
        <v>60</v>
      </c>
    </row>
    <row r="4" spans="1:3" ht="14.25" customHeight="1">
      <c r="A4" s="161" t="s">
        <v>146</v>
      </c>
      <c r="B4" s="162">
        <v>486</v>
      </c>
      <c r="C4" s="163">
        <v>1.3</v>
      </c>
    </row>
    <row r="5" spans="1:3" ht="14.25" customHeight="1">
      <c r="A5" s="161" t="s">
        <v>147</v>
      </c>
      <c r="B5" s="162">
        <v>73</v>
      </c>
      <c r="C5" s="163">
        <v>5.8</v>
      </c>
    </row>
    <row r="6" spans="1:3" ht="29.25" customHeight="1">
      <c r="A6" s="161" t="s">
        <v>148</v>
      </c>
      <c r="B6" s="164">
        <v>15.02</v>
      </c>
      <c r="C6" s="163" t="s">
        <v>149</v>
      </c>
    </row>
    <row r="7" spans="1:3" ht="14.25" customHeight="1">
      <c r="A7" s="161" t="s">
        <v>150</v>
      </c>
      <c r="B7" s="164">
        <v>196.16</v>
      </c>
      <c r="C7" s="163">
        <v>11.5</v>
      </c>
    </row>
    <row r="8" spans="1:3" ht="14.25" customHeight="1">
      <c r="A8" s="161" t="s">
        <v>151</v>
      </c>
      <c r="B8" s="164">
        <v>167.92</v>
      </c>
      <c r="C8" s="163">
        <v>12.3</v>
      </c>
    </row>
    <row r="9" spans="1:3" ht="14.25" customHeight="1">
      <c r="A9" s="161" t="s">
        <v>152</v>
      </c>
      <c r="B9" s="165">
        <v>85.43</v>
      </c>
      <c r="C9" s="166">
        <v>-0.02</v>
      </c>
    </row>
    <row r="10" spans="1:3" ht="14.25" customHeight="1">
      <c r="A10" s="161" t="s">
        <v>153</v>
      </c>
      <c r="B10" s="164">
        <v>707.69</v>
      </c>
      <c r="C10" s="163">
        <v>6.4</v>
      </c>
    </row>
    <row r="11" spans="1:3" ht="14.25" customHeight="1">
      <c r="A11" s="153" t="s">
        <v>154</v>
      </c>
      <c r="B11" s="164">
        <v>283.7</v>
      </c>
      <c r="C11" s="163">
        <v>13.3</v>
      </c>
    </row>
    <row r="12" spans="1:3" ht="14.25" customHeight="1">
      <c r="A12" s="161" t="s">
        <v>155</v>
      </c>
      <c r="B12" s="164">
        <v>405.18</v>
      </c>
      <c r="C12" s="163">
        <v>7.4</v>
      </c>
    </row>
    <row r="13" spans="1:3" ht="14.25" customHeight="1">
      <c r="A13" s="161" t="s">
        <v>156</v>
      </c>
      <c r="B13" s="164">
        <v>8</v>
      </c>
      <c r="C13" s="163">
        <v>-12.3</v>
      </c>
    </row>
    <row r="14" spans="1:3" ht="14.25" customHeight="1">
      <c r="A14" s="161" t="s">
        <v>157</v>
      </c>
      <c r="B14" s="164">
        <v>20.99</v>
      </c>
      <c r="C14" s="163">
        <v>-11</v>
      </c>
    </row>
    <row r="15" spans="1:3" ht="14.25" customHeight="1">
      <c r="A15" s="161" t="s">
        <v>158</v>
      </c>
      <c r="B15" s="164">
        <v>1.03</v>
      </c>
      <c r="C15" s="163">
        <v>43.1</v>
      </c>
    </row>
    <row r="16" spans="1:3" ht="14.25" customHeight="1">
      <c r="A16" s="161" t="s">
        <v>159</v>
      </c>
      <c r="B16" s="164">
        <v>56.63</v>
      </c>
      <c r="C16" s="163">
        <v>37.7</v>
      </c>
    </row>
    <row r="17" spans="1:3" ht="14.25" customHeight="1">
      <c r="A17" s="167" t="s">
        <v>160</v>
      </c>
      <c r="B17" s="168">
        <v>6.7</v>
      </c>
      <c r="C17" s="169">
        <v>-8.2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ezstjj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PC</cp:lastModifiedBy>
  <cp:lastPrinted>2019-04-24T08:33:41Z</cp:lastPrinted>
  <dcterms:created xsi:type="dcterms:W3CDTF">2004-03-08T06:18:38Z</dcterms:created>
  <dcterms:modified xsi:type="dcterms:W3CDTF">2023-04-26T01:47:10Z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FA0AAAB726D94ED49FB975F175AA1426_12</vt:lpwstr>
  </property>
</Properties>
</file>